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7415" windowHeight="11025" firstSheet="12" activeTab="12"/>
  </bookViews>
  <sheets>
    <sheet name="ｱｶｶﾞﾚｲ市場_20120224" sheetId="1" r:id="rId1"/>
    <sheet name="ｱｶｶﾞﾚｲ精密_20120224" sheetId="2" r:id="rId2"/>
    <sheet name="ｿｳﾊﾁ市場_20111130" sheetId="3" r:id="rId3"/>
    <sheet name="ｿｳﾊﾁ精密_20111130" sheetId="4" r:id="rId4"/>
    <sheet name="ｿｳﾊﾁ精密_20111215" sheetId="5" r:id="rId5"/>
    <sheet name="ｿｳﾊﾁ小底市場_20110412" sheetId="6" r:id="rId6"/>
    <sheet name="ｿｳﾊﾁ小底精密_20110412" sheetId="7" r:id="rId7"/>
    <sheet name="ｿｳﾊﾁ小底精密_20111221" sheetId="8" r:id="rId8"/>
    <sheet name="ﾑｼｶﾞﾚｲ市場_20110422" sheetId="9" r:id="rId9"/>
    <sheet name="ﾑｼｶﾞﾚｲ市場_20110526" sheetId="10" r:id="rId10"/>
    <sheet name="ﾑｼｶﾞﾚｲ市場_20110928" sheetId="11" r:id="rId11"/>
    <sheet name="ﾑｼｶﾞﾚｲ精密_20110422" sheetId="12" r:id="rId12"/>
    <sheet name="ﾑｼｶﾞﾚｲ精密_20110526" sheetId="13" r:id="rId13"/>
    <sheet name="ﾑｼｶﾞﾚｲ精密_20120301" sheetId="14" r:id="rId14"/>
    <sheet name="Sheet1" sheetId="15" r:id="rId15"/>
    <sheet name="Sheet2" sheetId="16" r:id="rId16"/>
    <sheet name="Sheet3" sheetId="17" r:id="rId17"/>
  </sheets>
  <definedNames/>
  <calcPr fullCalcOnLoad="1"/>
</workbook>
</file>

<file path=xl/sharedStrings.xml><?xml version="1.0" encoding="utf-8"?>
<sst xmlns="http://schemas.openxmlformats.org/spreadsheetml/2006/main" count="3433" uniqueCount="555">
  <si>
    <t>2012年2月24日　船名：13･15暉祥丸</t>
  </si>
  <si>
    <t>魚種：アカガレイ</t>
  </si>
  <si>
    <t>漁場：N35°50'、E133°30'</t>
  </si>
  <si>
    <t>全長(cm)</t>
  </si>
  <si>
    <t>子6入</t>
  </si>
  <si>
    <t>子7入</t>
  </si>
  <si>
    <t>子8入</t>
  </si>
  <si>
    <t>子9入</t>
  </si>
  <si>
    <t>子10入</t>
  </si>
  <si>
    <t>子11入</t>
  </si>
  <si>
    <t>子12入</t>
  </si>
  <si>
    <t>子13入</t>
  </si>
  <si>
    <t>子14入</t>
  </si>
  <si>
    <t>子15入</t>
  </si>
  <si>
    <t>子16入</t>
  </si>
  <si>
    <t>子17入</t>
  </si>
  <si>
    <t>子18入</t>
  </si>
  <si>
    <t>子19入</t>
  </si>
  <si>
    <t>子20入</t>
  </si>
  <si>
    <t>子21入</t>
  </si>
  <si>
    <t>子22入</t>
  </si>
  <si>
    <t>子23入</t>
  </si>
  <si>
    <t>子24入</t>
  </si>
  <si>
    <t>子25入</t>
  </si>
  <si>
    <t>子26入</t>
  </si>
  <si>
    <t>子28入</t>
  </si>
  <si>
    <t>No.4</t>
  </si>
  <si>
    <t>No.5</t>
  </si>
  <si>
    <t>No.6</t>
  </si>
  <si>
    <t>No.7</t>
  </si>
  <si>
    <t>No.9</t>
  </si>
  <si>
    <t>No.10</t>
  </si>
  <si>
    <t>豆</t>
  </si>
  <si>
    <t>子無8入</t>
  </si>
  <si>
    <t>子無9入</t>
  </si>
  <si>
    <t>子無10入</t>
  </si>
  <si>
    <t>子無11入</t>
  </si>
  <si>
    <t>子無12入</t>
  </si>
  <si>
    <t>子無13入</t>
  </si>
  <si>
    <t>子無14入</t>
  </si>
  <si>
    <t>子無15入</t>
  </si>
  <si>
    <t>子無16入</t>
  </si>
  <si>
    <t>子無17入</t>
  </si>
  <si>
    <t>子無18入</t>
  </si>
  <si>
    <t>子無19入</t>
  </si>
  <si>
    <t>子無20入</t>
  </si>
  <si>
    <t>子無21入</t>
  </si>
  <si>
    <t>子無22入</t>
  </si>
  <si>
    <t>子無23入</t>
  </si>
  <si>
    <t>～</t>
  </si>
  <si>
    <t>測定尾数</t>
  </si>
  <si>
    <t>平均(cm)</t>
  </si>
  <si>
    <t>S.D(cm)</t>
  </si>
  <si>
    <t>水揚箱数</t>
  </si>
  <si>
    <t>箱内尾数</t>
  </si>
  <si>
    <t>測定重量</t>
  </si>
  <si>
    <t>箱内重量</t>
  </si>
  <si>
    <t>全重</t>
  </si>
  <si>
    <t>箱規格</t>
  </si>
  <si>
    <t>ｽﾁﾛｰﾙ</t>
  </si>
  <si>
    <t>木薄箱</t>
  </si>
  <si>
    <t>ｽﾁﾛｰﾙ</t>
  </si>
  <si>
    <t>1尾当り重量(g)</t>
  </si>
  <si>
    <t>子無8入は子無9入を使用</t>
  </si>
  <si>
    <t>測定部位：BL</t>
  </si>
  <si>
    <t>No.8</t>
  </si>
  <si>
    <t>船　名</t>
  </si>
  <si>
    <t>魚　種</t>
  </si>
  <si>
    <t>アカガレイ</t>
  </si>
  <si>
    <t>銘柄</t>
  </si>
  <si>
    <t>全長</t>
  </si>
  <si>
    <t>標準体長</t>
  </si>
  <si>
    <t>体重</t>
  </si>
  <si>
    <t>性別</t>
  </si>
  <si>
    <t>11入 子持（P)</t>
  </si>
  <si>
    <t>10入 子持（P)</t>
  </si>
  <si>
    <t>全測</t>
  </si>
  <si>
    <t>13入 子持（P)</t>
  </si>
  <si>
    <t>12入 子持（P)</t>
  </si>
  <si>
    <t>14入 子持（P)</t>
  </si>
  <si>
    <t>№4　（P)</t>
  </si>
  <si>
    <t>№8　（木箱)</t>
  </si>
  <si>
    <t>バラ －5 (P)</t>
  </si>
  <si>
    <t>バラ －6 (P)</t>
  </si>
  <si>
    <t>バラ －7 (P)</t>
  </si>
  <si>
    <t>残尾数</t>
  </si>
  <si>
    <t>残重量</t>
  </si>
  <si>
    <t>残尾重量合計</t>
  </si>
  <si>
    <t>№9　（木箱)</t>
  </si>
  <si>
    <t>バラ －7 (薄木箱)</t>
  </si>
  <si>
    <t>残重量(ｇ)</t>
  </si>
  <si>
    <t>バラ －10 (薄木箱)</t>
  </si>
  <si>
    <t>豆　(薄木箱)</t>
  </si>
  <si>
    <t>№</t>
  </si>
  <si>
    <t>№</t>
  </si>
  <si>
    <t>（㎜）</t>
  </si>
  <si>
    <t>（ｇ）</t>
  </si>
  <si>
    <t>♂1,♀2</t>
  </si>
  <si>
    <t>№4　（P)</t>
  </si>
  <si>
    <t>バラ －5 (P)</t>
  </si>
  <si>
    <t>バラ －6 (P)</t>
  </si>
  <si>
    <t>バラ －7 (P)</t>
  </si>
  <si>
    <t>♂　26</t>
  </si>
  <si>
    <t>♀ 　3</t>
  </si>
  <si>
    <t>♂　66</t>
  </si>
  <si>
    <t>♀ 　1</t>
  </si>
  <si>
    <t>♂　106</t>
  </si>
  <si>
    <t>♀ 　3</t>
  </si>
  <si>
    <t>13・15暉祥丸</t>
  </si>
  <si>
    <t>漁区：8297</t>
  </si>
  <si>
    <t>子持40入</t>
  </si>
  <si>
    <t>60入</t>
  </si>
  <si>
    <t>測定重量(kg)</t>
  </si>
  <si>
    <t>箱内重量(kg)</t>
  </si>
  <si>
    <t>ｽﾁﾛｰﾙ</t>
  </si>
  <si>
    <t>木箱厚</t>
  </si>
  <si>
    <t>木箱薄</t>
  </si>
  <si>
    <t>木箱厚</t>
  </si>
  <si>
    <r>
      <t>20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>日　船名：海幸丸</t>
    </r>
  </si>
  <si>
    <t>魚種：ソウハチ</t>
  </si>
  <si>
    <t>漁場：</t>
  </si>
  <si>
    <r>
      <t>子持1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入</t>
    </r>
  </si>
  <si>
    <r>
      <t>子持2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入</t>
    </r>
  </si>
  <si>
    <r>
      <t>子持2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入</t>
    </r>
  </si>
  <si>
    <r>
      <t>子持3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入</t>
    </r>
  </si>
  <si>
    <r>
      <t>子持5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入</t>
    </r>
  </si>
  <si>
    <t>70入</t>
  </si>
  <si>
    <t>80入</t>
  </si>
  <si>
    <t>100入</t>
  </si>
  <si>
    <r>
      <t>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0入</t>
    </r>
  </si>
  <si>
    <t>No.1</t>
  </si>
  <si>
    <r>
      <t>No.</t>
    </r>
    <r>
      <rPr>
        <sz val="11"/>
        <rFont val="ＭＳ Ｐゴシック"/>
        <family val="3"/>
      </rPr>
      <t>2</t>
    </r>
  </si>
  <si>
    <r>
      <t>No.</t>
    </r>
    <r>
      <rPr>
        <sz val="11"/>
        <rFont val="ＭＳ Ｐゴシック"/>
        <family val="3"/>
      </rPr>
      <t>3</t>
    </r>
  </si>
  <si>
    <r>
      <t>No.</t>
    </r>
    <r>
      <rPr>
        <sz val="11"/>
        <rFont val="ＭＳ Ｐゴシック"/>
        <family val="3"/>
      </rPr>
      <t>4</t>
    </r>
  </si>
  <si>
    <r>
      <t>No.</t>
    </r>
    <r>
      <rPr>
        <sz val="11"/>
        <rFont val="ＭＳ Ｐゴシック"/>
        <family val="3"/>
      </rPr>
      <t>5</t>
    </r>
  </si>
  <si>
    <t>つぶし</t>
  </si>
  <si>
    <t>平均(cm)</t>
  </si>
  <si>
    <t>S.D(cm)</t>
  </si>
  <si>
    <t>全重量(kg)</t>
  </si>
  <si>
    <t>漁場：8907,9002</t>
  </si>
  <si>
    <t>無選別</t>
  </si>
  <si>
    <t>ヨリ大</t>
  </si>
  <si>
    <t>ヨリ小</t>
  </si>
  <si>
    <t>ヨリ豆</t>
  </si>
  <si>
    <t>無選別①</t>
  </si>
  <si>
    <t>投棄①</t>
  </si>
  <si>
    <t>投棄②</t>
  </si>
  <si>
    <t>平均(cm)</t>
  </si>
  <si>
    <t>S.D(cm)</t>
  </si>
  <si>
    <t>全重量(kg)</t>
  </si>
  <si>
    <r>
      <t>20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日　船名：小底　漁神丸</t>
    </r>
  </si>
  <si>
    <t>魚種：ソウハチ</t>
  </si>
  <si>
    <t>♂</t>
  </si>
  <si>
    <t>♀</t>
  </si>
  <si>
    <t>全重：ｽﾁﾛｰﾙは+5kg，木箱厚(14cm)は+13kg,木箱薄(10cm,氷無)は+2.7kg,木箱厚(14cm,氷無)は+3.8kg</t>
  </si>
  <si>
    <t>ソウハチ精密測定結果表</t>
  </si>
  <si>
    <t>コード表</t>
  </si>
  <si>
    <t>雌成熟度</t>
  </si>
  <si>
    <t>雄成熟度</t>
  </si>
  <si>
    <t>未熟－１</t>
  </si>
  <si>
    <t>木箱</t>
  </si>
  <si>
    <t>船名：漁神丸(小底）</t>
  </si>
  <si>
    <t>中熟－２</t>
  </si>
  <si>
    <t>成熟－３</t>
  </si>
  <si>
    <t>完熟－４</t>
  </si>
  <si>
    <t>放卵後－５</t>
  </si>
  <si>
    <t>放精後－５</t>
  </si>
  <si>
    <t>No.</t>
  </si>
  <si>
    <t>銘柄</t>
  </si>
  <si>
    <t>全長(mm)</t>
  </si>
  <si>
    <t>標準体長(mm)</t>
  </si>
  <si>
    <t>体重(g)</t>
  </si>
  <si>
    <t>性別</t>
  </si>
  <si>
    <t>生殖腺重量(g)</t>
  </si>
  <si>
    <t>生殖腺熟度</t>
  </si>
  <si>
    <t>胃内容物重量(g)</t>
  </si>
  <si>
    <t>胃内容</t>
  </si>
  <si>
    <t>無線別　1</t>
  </si>
  <si>
    <t>アミ</t>
  </si>
  <si>
    <t>ゴミ重</t>
  </si>
  <si>
    <t>7.38-0.52=6.86</t>
  </si>
  <si>
    <t>7.27-0.485=6.785</t>
  </si>
  <si>
    <t>アミ・ホタルイカモドキ</t>
  </si>
  <si>
    <t>アミ　　（奇形）</t>
  </si>
  <si>
    <t>19㎝メス25尾：1915.5g</t>
  </si>
  <si>
    <t>19㎝オス12尾：925.8g</t>
  </si>
  <si>
    <t>20㎝メス59尾：4960.4g</t>
  </si>
  <si>
    <t>20㎝オス12尾：1032.5g</t>
  </si>
  <si>
    <t>アミ・魚</t>
  </si>
  <si>
    <t>17㎝オス8尾：462.1g</t>
  </si>
  <si>
    <t>18㎝オス56尾：3541.2g</t>
  </si>
  <si>
    <t>18㎝メス32尾：2024.9g</t>
  </si>
  <si>
    <t>19㎝オス37尾：2615.1g</t>
  </si>
  <si>
    <t>19㎝メス43尾：3046.9g</t>
  </si>
  <si>
    <t>20㎝オス2尾：152.3g</t>
  </si>
  <si>
    <t>20㎝メス3尾：244.1g</t>
  </si>
  <si>
    <t>投棄魚①</t>
  </si>
  <si>
    <t>6.42-0.545＝5.875</t>
  </si>
  <si>
    <t>6.15-0.550＝5.6</t>
  </si>
  <si>
    <t>ソウハチ</t>
  </si>
  <si>
    <t>1.485-0.525＝0.96</t>
  </si>
  <si>
    <t>投棄魚②</t>
  </si>
  <si>
    <t>6.705-0.525＝6.18</t>
  </si>
  <si>
    <t>7.565-0.550＝7.015</t>
  </si>
  <si>
    <t>0.890-0.550＝0.34</t>
  </si>
  <si>
    <t>調査日：2011.4/12</t>
  </si>
  <si>
    <t>アミ</t>
  </si>
  <si>
    <t>アミ・ホタルイカモドキ</t>
  </si>
  <si>
    <t>　　　　　　　0.1＞</t>
  </si>
  <si>
    <t>雌雄</t>
  </si>
  <si>
    <t>♂－１</t>
  </si>
  <si>
    <t>船名：</t>
  </si>
  <si>
    <t>♀－２</t>
  </si>
  <si>
    <t>不明－３</t>
  </si>
  <si>
    <t>豆</t>
  </si>
  <si>
    <t>胃内容ｺｰﾄﾞ</t>
  </si>
  <si>
    <t>30入(子持）</t>
  </si>
  <si>
    <t>ｴﾋﾞｼﾞｬｺ</t>
  </si>
  <si>
    <t>消化物</t>
  </si>
  <si>
    <t>残　300㎜-♀ 7尾　</t>
  </si>
  <si>
    <t>70入</t>
  </si>
  <si>
    <t>残　270㎜-♀　13尾</t>
  </si>
  <si>
    <t>残　280㎜-♀　24尾</t>
  </si>
  <si>
    <t>バラ②</t>
  </si>
  <si>
    <t>ｴﾋﾞ類</t>
  </si>
  <si>
    <t>残　240㎜-♂　10尾</t>
  </si>
  <si>
    <t>残　240㎜-♀　27尾</t>
  </si>
  <si>
    <t>残　230㎜-♂　34尾</t>
  </si>
  <si>
    <t>残　230㎜-♀　37尾</t>
  </si>
  <si>
    <t>不明</t>
  </si>
  <si>
    <t>残　220㎜-　♂　13尾</t>
  </si>
  <si>
    <t>残　220㎜-　♀　 5尾</t>
  </si>
  <si>
    <t>バラ④</t>
  </si>
  <si>
    <t>　　　　</t>
  </si>
  <si>
    <t>多毛類</t>
  </si>
  <si>
    <t>泥</t>
  </si>
  <si>
    <t>残　210㎜-　 9尾</t>
  </si>
  <si>
    <t>残　220㎜-　57尾</t>
  </si>
  <si>
    <t>残　230㎜-　 6尾</t>
  </si>
  <si>
    <t>残　200㎜-　♂　10尾</t>
  </si>
  <si>
    <t>ｴﾋﾞ　消化物</t>
  </si>
  <si>
    <t>20　97</t>
  </si>
  <si>
    <t>魚　ｱﾐ</t>
  </si>
  <si>
    <t>残尾　</t>
  </si>
  <si>
    <t>残重量</t>
  </si>
  <si>
    <t>70㎜  　1尾</t>
  </si>
  <si>
    <t>120㎜ 　8尾</t>
  </si>
  <si>
    <t>130㎜　43尾</t>
  </si>
  <si>
    <t>140㎜　191尾　</t>
  </si>
  <si>
    <t>150㎜　237尾　</t>
  </si>
  <si>
    <t>160㎜　174尾　</t>
  </si>
  <si>
    <t>170㎜　 79尾　</t>
  </si>
  <si>
    <t>180㎜　 12尾　</t>
  </si>
  <si>
    <t>190㎜　  3尾　</t>
  </si>
  <si>
    <t>200㎜　  1尾　</t>
  </si>
  <si>
    <t>総重量</t>
  </si>
  <si>
    <t>残匹数</t>
  </si>
  <si>
    <t>749尾</t>
  </si>
  <si>
    <t>バラ①</t>
  </si>
  <si>
    <t>耳石採取</t>
  </si>
  <si>
    <t>精密測定は12/22</t>
  </si>
  <si>
    <t>多毛類 ｱﾐ</t>
  </si>
  <si>
    <t>30 14</t>
  </si>
  <si>
    <t>ｱﾐ 多毛類</t>
  </si>
  <si>
    <t>魚</t>
  </si>
  <si>
    <t>ｱﾐ 魚</t>
  </si>
  <si>
    <t>ｱﾐ</t>
  </si>
  <si>
    <t>子持20入</t>
  </si>
  <si>
    <t>子持25入</t>
  </si>
  <si>
    <t>子持50入</t>
  </si>
  <si>
    <t>80入</t>
  </si>
  <si>
    <t>20入(子持）</t>
  </si>
  <si>
    <t>ｴﾋﾞ 魚</t>
  </si>
  <si>
    <t>魚類</t>
  </si>
  <si>
    <t>25入(子持）</t>
  </si>
  <si>
    <t>ﾜﾆｷﾞｽ 魚</t>
  </si>
  <si>
    <t>ｴﾋﾞｼﾞｬｺ 魚</t>
  </si>
  <si>
    <t>50入(子持）</t>
  </si>
  <si>
    <t>魚 ｴﾋﾞｼﾞｬｺ</t>
  </si>
  <si>
    <t>調査日：</t>
  </si>
  <si>
    <t>海幸丸</t>
  </si>
  <si>
    <t>漁区：</t>
  </si>
  <si>
    <t>ｴﾋﾞｼﾞｬｺ</t>
  </si>
  <si>
    <t>ｴﾋﾞｼﾞｬｺ</t>
  </si>
  <si>
    <t>バラ②</t>
  </si>
  <si>
    <t>ｴﾋﾞｼﾞｬｺ</t>
  </si>
  <si>
    <t>バラ②</t>
  </si>
  <si>
    <t>ｴﾋﾞｼﾞｭｱｺ</t>
  </si>
  <si>
    <t>ｴﾋﾞｼﾞｭｱｺ</t>
  </si>
  <si>
    <t>ｲｶ</t>
  </si>
  <si>
    <t>ｴﾋﾞ</t>
  </si>
  <si>
    <t>バラ②</t>
  </si>
  <si>
    <t>ｴﾋﾞｼﾞｭｱｺ</t>
  </si>
  <si>
    <t>バラ④</t>
  </si>
  <si>
    <t>ﾜﾆｷﾞｽ</t>
  </si>
  <si>
    <t>バラ④</t>
  </si>
  <si>
    <t>ｴﾋﾞ</t>
  </si>
  <si>
    <t>ｴﾋﾞｼﾞｬｺ　ｴﾋﾞ</t>
  </si>
  <si>
    <r>
      <t>2</t>
    </r>
    <r>
      <rPr>
        <sz val="11"/>
        <rFont val="ＭＳ Ｐゴシック"/>
        <family val="3"/>
      </rPr>
      <t>5　20</t>
    </r>
  </si>
  <si>
    <t>&lt;0.01</t>
  </si>
  <si>
    <t>50　14</t>
  </si>
  <si>
    <t>　-</t>
  </si>
  <si>
    <t>漁神丸</t>
  </si>
  <si>
    <t>№1～59</t>
  </si>
  <si>
    <t>№1～60</t>
  </si>
  <si>
    <t>胃内容ｺｰﾄﾞ</t>
  </si>
  <si>
    <t>バラ①</t>
  </si>
  <si>
    <t>ｱﾐ ｷｭｳﾘｴｿ</t>
  </si>
  <si>
    <t>14 50</t>
  </si>
  <si>
    <t>14 30</t>
  </si>
  <si>
    <t>バラ①</t>
  </si>
  <si>
    <t>ｱﾐ ｷｭｳﾘｴｿ</t>
  </si>
  <si>
    <t>14 50</t>
  </si>
  <si>
    <t>ｱﾐ</t>
  </si>
  <si>
    <t>ﾜﾆｷﾞｽ ｱﾐ</t>
  </si>
  <si>
    <t>50 14</t>
  </si>
  <si>
    <t>&lt;0.01</t>
  </si>
  <si>
    <t>№1～20</t>
  </si>
  <si>
    <t>№1～25</t>
  </si>
  <si>
    <t>№1～30</t>
  </si>
  <si>
    <t>ﾜﾆｷﾞｽ</t>
  </si>
  <si>
    <t>20 50</t>
  </si>
  <si>
    <t>ｴﾋﾞ</t>
  </si>
  <si>
    <t>ﾆｷﾞｽ</t>
  </si>
  <si>
    <t>ｴﾋﾞ ﾜﾆｷﾞｽ</t>
  </si>
  <si>
    <t>ｴﾋﾞｼﾞｬｺ ﾜﾆｷﾞｽ</t>
  </si>
  <si>
    <t>25 50</t>
  </si>
  <si>
    <t>ｴﾋﾞ ｸﾓﾋﾄﾃﾞ</t>
  </si>
  <si>
    <t>ｸﾓﾋﾄﾃﾞ</t>
  </si>
  <si>
    <t>調査日：</t>
  </si>
  <si>
    <t>№1～43,81</t>
  </si>
  <si>
    <t>胃内容ｺｰﾄﾞ</t>
  </si>
  <si>
    <t>ｴﾋﾞｼﾞｬｺ</t>
  </si>
  <si>
    <t>ｴﾋﾞ</t>
  </si>
  <si>
    <t>50 25</t>
  </si>
  <si>
    <t>2011.11.30</t>
  </si>
  <si>
    <t>2011.12.15</t>
  </si>
  <si>
    <t>2011.12.21</t>
  </si>
  <si>
    <t>2011年4月22日　船名:5あけぼの丸</t>
  </si>
  <si>
    <t>魚種：ムシガレイ</t>
  </si>
  <si>
    <t>漁区番号：</t>
  </si>
  <si>
    <t>12入</t>
  </si>
  <si>
    <t>16入</t>
  </si>
  <si>
    <t>20入</t>
  </si>
  <si>
    <t>24入</t>
  </si>
  <si>
    <t>28入</t>
  </si>
  <si>
    <t>32入</t>
  </si>
  <si>
    <t>40入</t>
  </si>
  <si>
    <t>50入</t>
  </si>
  <si>
    <t>60入</t>
  </si>
  <si>
    <t>100入</t>
  </si>
  <si>
    <t>120入</t>
  </si>
  <si>
    <t>No.14</t>
  </si>
  <si>
    <t>No.15</t>
  </si>
  <si>
    <t>No.16</t>
  </si>
  <si>
    <t>No.17</t>
  </si>
  <si>
    <t>No.18</t>
  </si>
  <si>
    <t>No.19</t>
  </si>
  <si>
    <t>大</t>
  </si>
  <si>
    <t>平均全長(cm)</t>
  </si>
  <si>
    <t>測定重量(kg)</t>
  </si>
  <si>
    <t>箱内重量(kg)</t>
  </si>
  <si>
    <t>全重量(kg)</t>
  </si>
  <si>
    <t>箱規格</t>
  </si>
  <si>
    <t>木箱厚</t>
  </si>
  <si>
    <t>木箱薄</t>
  </si>
  <si>
    <t>2011年5月26日　船名:浜吉丸</t>
  </si>
  <si>
    <t>45入</t>
  </si>
  <si>
    <t>55入</t>
  </si>
  <si>
    <t>No.1</t>
  </si>
  <si>
    <t>No.2</t>
  </si>
  <si>
    <t>No.3</t>
  </si>
  <si>
    <t>No.4</t>
  </si>
  <si>
    <t>No.5</t>
  </si>
  <si>
    <t>ツブシ</t>
  </si>
  <si>
    <t>測定重量(kg)</t>
  </si>
  <si>
    <t>箱内重量(kg)</t>
  </si>
  <si>
    <t>2011年9月29日　船名:浜吉丸</t>
  </si>
  <si>
    <t>ムシガレイ精密測定結果表</t>
  </si>
  <si>
    <r>
      <t>調査日：201</t>
    </r>
    <r>
      <rPr>
        <sz val="11"/>
        <rFont val="ＭＳ Ｐゴシック"/>
        <family val="3"/>
      </rPr>
      <t>1.04.22</t>
    </r>
  </si>
  <si>
    <t>船名：第５あけぼの丸</t>
  </si>
  <si>
    <t>胃内容物ｺｰﾄﾞ</t>
  </si>
  <si>
    <t>ミズヒキガ二・カニA</t>
  </si>
  <si>
    <t>アミ・カニ・二枚貝</t>
  </si>
  <si>
    <t>魚の骨・エビ</t>
  </si>
  <si>
    <t>21㎝　88.1g  （1尾）</t>
  </si>
  <si>
    <t>22㎝　2170.8g  (15尾）</t>
  </si>
  <si>
    <t>23㎝  15357.3g(159尾）</t>
  </si>
  <si>
    <t>24㎝　986.3g  (6尾）</t>
  </si>
  <si>
    <t>　　　　　　　　合計　15357.3</t>
  </si>
  <si>
    <t>不明（甲殻類）</t>
  </si>
  <si>
    <r>
      <t>調査日：201</t>
    </r>
    <r>
      <rPr>
        <sz val="11"/>
        <rFont val="ＭＳ Ｐゴシック"/>
        <family val="3"/>
      </rPr>
      <t>1.05.26</t>
    </r>
  </si>
  <si>
    <t>船名：浜吉丸</t>
  </si>
  <si>
    <t>ｴﾝｺｳｶﾞﾆ,ｲｼｶﾞﾆｓｐ,魚</t>
  </si>
  <si>
    <t>ｴﾋﾞ,魚,ｴﾝｺｳｶﾞﾆ</t>
  </si>
  <si>
    <t>ｱﾐ,魚</t>
  </si>
  <si>
    <t>魚 ｴﾝｺｳｶﾞﾆ</t>
  </si>
  <si>
    <t>ｽﾙﾒｲｶ ｴﾋﾞ 魚</t>
  </si>
  <si>
    <t>ｱﾐ 魚 ｲｶ</t>
  </si>
  <si>
    <t>甲殻類</t>
  </si>
  <si>
    <t>残り匹数</t>
  </si>
  <si>
    <t>♀</t>
  </si>
  <si>
    <t>散 15</t>
  </si>
  <si>
    <t>測定前(㎜)</t>
  </si>
  <si>
    <t>重量</t>
  </si>
  <si>
    <t>No.</t>
  </si>
  <si>
    <t>ヒメエンコウガニ</t>
  </si>
  <si>
    <t>コシオリエビ・ヒメエンコウガニ・カニA・エビ</t>
  </si>
  <si>
    <t>アミ</t>
  </si>
  <si>
    <t>アミ・エビ</t>
  </si>
  <si>
    <t>アミ・ヒメエンコウガニ</t>
  </si>
  <si>
    <t>ヒメエンコウガニ・コシオリエビ</t>
  </si>
  <si>
    <t>ヒメエンコウガニ・クモヒトデ・アミ</t>
  </si>
  <si>
    <t>カニA</t>
  </si>
  <si>
    <t>ヒメエンコウガニ・アミ</t>
  </si>
  <si>
    <t>ヒメエンコウガニ・エビ</t>
  </si>
  <si>
    <t>カニ</t>
  </si>
  <si>
    <r>
      <t>シャコ・ｲｼｶﾞﾆ</t>
    </r>
    <r>
      <rPr>
        <sz val="10"/>
        <rFont val="ＭＳ Ｐゴシック"/>
        <family val="3"/>
      </rPr>
      <t>・ヒメエンコウガニ</t>
    </r>
  </si>
  <si>
    <r>
      <t>ｴﾋﾞ･ｼｬｺ･</t>
    </r>
    <r>
      <rPr>
        <sz val="9"/>
        <rFont val="ＭＳ Ｐゴシック"/>
        <family val="3"/>
      </rPr>
      <t>ヒメ</t>
    </r>
    <r>
      <rPr>
        <sz val="11"/>
        <rFont val="ＭＳ Ｐゴシック"/>
        <family val="3"/>
      </rPr>
      <t>ｴﾝｺｳｶﾞﾆ</t>
    </r>
  </si>
  <si>
    <t>カニ・イカ</t>
  </si>
  <si>
    <t>スルメイカ</t>
  </si>
  <si>
    <t>カニA・エビ・ヒメエンコウガニ</t>
  </si>
  <si>
    <t>イカ</t>
  </si>
  <si>
    <t>コシオリエビ・シャコ・ヒメエンコウガニ</t>
  </si>
  <si>
    <t>スルメイカ・シャコ・</t>
  </si>
  <si>
    <t>カニA・イカ</t>
  </si>
  <si>
    <t>エビ</t>
  </si>
  <si>
    <t>エビ・コシオリエビ</t>
  </si>
  <si>
    <t>シャコ・スルメイカ</t>
  </si>
  <si>
    <t>バラ⑮</t>
  </si>
  <si>
    <t>ヒメエンコウガニ</t>
  </si>
  <si>
    <t>23㎝　7436.0g-543.0g=6893</t>
  </si>
  <si>
    <t>バラ⑮</t>
  </si>
  <si>
    <t xml:space="preserve">     　 7447.1g-507.0g=6940.1</t>
  </si>
  <si>
    <t xml:space="preserve">      　2064.5g-540.3g=1524.2</t>
  </si>
  <si>
    <t>エビ・ヒメエンコウガニ・シャコ</t>
  </si>
  <si>
    <t>バラ⑮</t>
  </si>
  <si>
    <t>シャコ・ヒメエンコウガニ</t>
  </si>
  <si>
    <r>
      <t>合計　　</t>
    </r>
    <r>
      <rPr>
        <sz val="11"/>
        <color indexed="10"/>
        <rFont val="ＭＳ Ｐゴシック"/>
        <family val="3"/>
      </rPr>
      <t>18.602.5</t>
    </r>
    <r>
      <rPr>
        <sz val="11"/>
        <rFont val="ＭＳ Ｐゴシック"/>
        <family val="3"/>
      </rPr>
      <t>g</t>
    </r>
  </si>
  <si>
    <t>エビ・ヒメエンコウガニ・シャコ</t>
  </si>
  <si>
    <t>ヒメエンコウガニ</t>
  </si>
  <si>
    <t>コシオリエビ・シャコ・ヒメエンコウガニ・エビ</t>
  </si>
  <si>
    <t>ヒメエンコウガニ・エビ</t>
  </si>
  <si>
    <t>シャコ・コシオリエビ</t>
  </si>
  <si>
    <t>スルメイカ</t>
  </si>
  <si>
    <t>バラ⑮</t>
  </si>
  <si>
    <t>イカ・シャコ</t>
  </si>
  <si>
    <t>ヒメエンコウガニ・シャコ</t>
  </si>
  <si>
    <t>シャコ・スルメイカ</t>
  </si>
  <si>
    <t>エビ・ヒメエンコウガニ</t>
  </si>
  <si>
    <t>コシオリエビ・カニA</t>
  </si>
  <si>
    <t>ヒメエンコウガニ</t>
  </si>
  <si>
    <t>コシオリエビ</t>
  </si>
  <si>
    <t>スルメイカ</t>
  </si>
  <si>
    <t>カニA・コシオリエビ</t>
  </si>
  <si>
    <t>エビ・コシオリエビ</t>
  </si>
  <si>
    <t>エビ</t>
  </si>
  <si>
    <t>シャコ</t>
  </si>
  <si>
    <t>カニA</t>
  </si>
  <si>
    <t>シャコ・ヒメエンコウガニ</t>
  </si>
  <si>
    <t>ﾋﾒｴﾝｺｳｶﾞﾆ</t>
  </si>
  <si>
    <t>ﾀﾞﾝｺﾞｲｶ,ﾋﾒｴﾝｺｳｶﾞﾆ,ｲｼｶﾞﾆSP</t>
  </si>
  <si>
    <t>ｴﾋﾞ</t>
  </si>
  <si>
    <t>ｴﾋﾞ,ｴﾋﾞｼﾞｬｺ,ﾋﾒｴﾝｺｳｶﾞﾆ</t>
  </si>
  <si>
    <t>ｱﾐ</t>
  </si>
  <si>
    <t>ｴﾋ,ﾞｺｼｵﾘｴﾋﾞ, ﾋﾒｴﾝｺｳｶﾞﾆ</t>
  </si>
  <si>
    <t>ｼｬｺ,ﾋﾒｴﾝｺｳｶﾞﾆ</t>
  </si>
  <si>
    <t>ｴﾝｺｳｶﾞﾆ,ｴﾋﾞ</t>
  </si>
  <si>
    <t>ｴﾋﾞ,ｲｼｶﾞﾆSP</t>
  </si>
  <si>
    <t>ｽﾙﾏｲｶ,ｴﾝｺｳｶﾞﾆ</t>
  </si>
  <si>
    <t>ｴﾝｺｳｶﾞﾆ,ｲｼｶﾞﾆSP</t>
  </si>
  <si>
    <t>ｴﾋﾞ,ﾋﾒｴﾝｺｳｶﾞﾆ</t>
  </si>
  <si>
    <t>ｴﾝｺｳｶﾞﾆ</t>
  </si>
  <si>
    <t>ﾋﾒｴﾝｺｳｶﾞﾆ,ﾎｼｶﾞﾆ</t>
  </si>
  <si>
    <t>ｲﾀﾁｳｵ</t>
  </si>
  <si>
    <t>ﾜﾆｷﾞｽ,ｴﾝｺｳｶﾞﾆ</t>
  </si>
  <si>
    <t>ｱﾐ ｴﾝｺｳｶﾞﾆ</t>
  </si>
  <si>
    <t>ｴﾋﾞ ｱﾐ</t>
  </si>
  <si>
    <t xml:space="preserve">ｱﾐ </t>
  </si>
  <si>
    <t>ｲｼｶﾞﾆSP</t>
  </si>
  <si>
    <t>ｱﾐ ｲｼｶﾞﾆSP</t>
  </si>
  <si>
    <t>ｴﾝｺｳｶﾞﾆ ｲｼｶﾞﾆSP</t>
  </si>
  <si>
    <t>ｲｶ</t>
  </si>
  <si>
    <t>&lt;0.01</t>
  </si>
  <si>
    <t>ｴﾋﾞｼﾞｬｺ ｱﾐ</t>
  </si>
  <si>
    <t>雌</t>
  </si>
  <si>
    <t>雄</t>
  </si>
  <si>
    <t>調査日：2012年03月01日</t>
  </si>
  <si>
    <t>船名：5・6あけぼの丸</t>
  </si>
  <si>
    <t>全耳石採取</t>
  </si>
  <si>
    <t>生殖腺</t>
  </si>
  <si>
    <t>胃内容物重量</t>
  </si>
  <si>
    <t>胃内容物</t>
  </si>
  <si>
    <t>♂♀</t>
  </si>
  <si>
    <t>重量(g)</t>
  </si>
  <si>
    <t>熟度</t>
  </si>
  <si>
    <t>（g）</t>
  </si>
  <si>
    <t>匹数</t>
  </si>
  <si>
    <t>バラ 14</t>
  </si>
  <si>
    <t>ﾊﾟﾝﾁﾝｸﾞ</t>
  </si>
  <si>
    <t>ｺｼｵﾘｴﾋﾞ ｲｼｶﾞﾆSP</t>
  </si>
  <si>
    <t>ﾊﾟﾝﾁﾝｸﾞ全数</t>
  </si>
  <si>
    <t>バラ 16　♂</t>
  </si>
  <si>
    <t>バラ 16　♀</t>
  </si>
  <si>
    <t>バラ 18　♂</t>
  </si>
  <si>
    <t>ｲｼｶﾞﾆSP ｼｬｺ ﾋﾒｴﾝｺｳｶﾞﾆ</t>
  </si>
  <si>
    <t>バラ 18　♀</t>
  </si>
  <si>
    <t>ｽﾙﾒｲｶ</t>
  </si>
  <si>
    <t>ｶﾆ類 ｺｼｵﾘｴﾋﾞ</t>
  </si>
  <si>
    <t>バラ 14</t>
  </si>
  <si>
    <t>ｴﾋﾞ</t>
  </si>
  <si>
    <t>ｶﾆ</t>
  </si>
  <si>
    <t>ｺｼｵﾘｴﾋﾞ</t>
  </si>
  <si>
    <t>ｲｼｶﾞﾆSP ｴﾋﾞｼﾞｬｺ ｴﾋﾞ ｺｼｵﾘｴﾋﾞ</t>
  </si>
  <si>
    <t>バラ 16</t>
  </si>
  <si>
    <t>ﾋﾒｴﾝｺｳｶﾞﾆ 魚</t>
  </si>
  <si>
    <t>ｼｬｺ</t>
  </si>
  <si>
    <t>ﾆﾒｴﾝｺｳｶﾞﾆ</t>
  </si>
  <si>
    <t>ｶﾆ　ｱﾐ</t>
  </si>
  <si>
    <t>ｲｼｶﾞﾆSP</t>
  </si>
  <si>
    <t>バラ 16</t>
  </si>
  <si>
    <t>ｺｼｵﾘｴﾋﾞ 魚 ｶﾆ</t>
  </si>
  <si>
    <t>ﾋﾒｴﾝｺｳｶﾞﾆ</t>
  </si>
  <si>
    <t>ｼｬｺ ｺｼｵﾘｴﾋﾞ</t>
  </si>
  <si>
    <t>魚 ﾋﾒｴﾝｺｳｶﾞﾆ</t>
  </si>
  <si>
    <t>魚 ｶﾆ</t>
  </si>
  <si>
    <t>ｺｼｵﾘｴﾋﾞ</t>
  </si>
  <si>
    <t>ｼｬｺ 多毛類</t>
  </si>
  <si>
    <t>バラ 18</t>
  </si>
  <si>
    <t>バラ 18</t>
  </si>
  <si>
    <t>ｱﾐ</t>
  </si>
  <si>
    <t>ｺｼｵﾘｴﾋﾞ</t>
  </si>
  <si>
    <t>ｺｼｵﾘｴﾋﾞ 貝殻</t>
  </si>
  <si>
    <t>バラ 18</t>
  </si>
  <si>
    <t>消化物 不明</t>
  </si>
  <si>
    <t>№</t>
  </si>
  <si>
    <t>バラ 14</t>
  </si>
  <si>
    <t>ｲｼｶﾞﾆSP</t>
  </si>
  <si>
    <t>バラ 14</t>
  </si>
  <si>
    <t>ｴﾋﾞ</t>
  </si>
  <si>
    <t>ﾊﾟﾝﾁﾝｸﾞ</t>
  </si>
  <si>
    <t>バラ 14　♂</t>
  </si>
  <si>
    <t>ｺｼｵﾘｴﾋﾞ ｲｼｶﾞﾆSP</t>
  </si>
  <si>
    <t>バラ 14　♀</t>
  </si>
  <si>
    <t>ｲｶ ｶﾆ</t>
  </si>
  <si>
    <t>ｴﾋﾞ ｶﾆ</t>
  </si>
  <si>
    <t>ｴﾋﾞｼﾞｬｺ ｲｶ</t>
  </si>
  <si>
    <t>ｲｶ ｲｼｶﾞﾆSP</t>
  </si>
  <si>
    <t>ｴﾋﾞ</t>
  </si>
  <si>
    <t>バラ 18</t>
  </si>
  <si>
    <t>ｱﾐ</t>
  </si>
  <si>
    <t>ｴﾋﾞｼﾞｬｺ ｴﾋﾞ</t>
  </si>
  <si>
    <t>ｴﾋﾞｼﾞｬｺ</t>
  </si>
  <si>
    <t>漁区番号：9914,9915</t>
  </si>
  <si>
    <t>漁区：8803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</si>
</sst>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#,##0.0;[Red]\-#,##0.0"/>
    <numFmt numFmtId="178" formatCode="#,##0.000;[Red]\-#,##0.000"/>
    <numFmt numFmtId="179" formatCode="#,##0.0000;[Red]\-#,##0.0000"/>
    <numFmt numFmtId="180" formatCode="0.000_ "/>
    <numFmt numFmtId="181" formatCode="0.00_ "/>
    <numFmt numFmtId="182" formatCode="0.0"/>
    <numFmt numFmtId="183" formatCode="0_);[Red]\(0\)"/>
    <numFmt numFmtId="184" formatCode="0.0_);[Red]\(0.0\)"/>
    <numFmt numFmtId="185" formatCode="0.000"/>
    <numFmt numFmtId="186" formatCode="0.0_ "/>
    <numFmt numFmtId="187" formatCode="0_ "/>
    <numFmt numFmtId="188" formatCode="0.0000_ "/>
    <numFmt numFmtId="189" formatCode="yyyy/m/d;@"/>
    <numFmt numFmtId="190" formatCode="0.0000"/>
    <numFmt numFmtId="191" formatCode="0.000000000000000_);[Red]\(0.000000000000000\)"/>
    <numFmt numFmtId="192" formatCode="0.000_);[Red]\(0.000\)"/>
    <numFmt numFmtId="193" formatCode="0.00000"/>
    <numFmt numFmtId="194" formatCode="0.0000000"/>
    <numFmt numFmtId="195" formatCode="0.000000"/>
    <numFmt numFmtId="196" formatCode="0.00000000"/>
    <numFmt numFmtId="197" formatCode="0.000000000"/>
    <numFmt numFmtId="198" formatCode="0.0000000000"/>
    <numFmt numFmtId="199" formatCode="0.00000000000"/>
    <numFmt numFmtId="200" formatCode="0.00_);[Red]\(0.00\)"/>
    <numFmt numFmtId="201" formatCode="#,##0.0_ ;[Red]\-#,##0.0\ "/>
    <numFmt numFmtId="202" formatCode="#,##0_);[Red]\(#,##0\)"/>
    <numFmt numFmtId="203" formatCode="0.0000000000E+00"/>
    <numFmt numFmtId="204" formatCode="0.000000E+00"/>
    <numFmt numFmtId="205" formatCode="0.0000000E+00"/>
    <numFmt numFmtId="206" formatCode="0.00000000E+00"/>
    <numFmt numFmtId="207" formatCode="0.000000000E+00"/>
    <numFmt numFmtId="208" formatCode="#,##0_ "/>
    <numFmt numFmtId="209" formatCode="0.0%"/>
    <numFmt numFmtId="210" formatCode="#,##0.0_);[Red]\(#,##0.0\)"/>
    <numFmt numFmtId="211" formatCode="#,##0.0_ "/>
    <numFmt numFmtId="212" formatCode="#,##0.00_);[Red]\(#,##0.00\)"/>
    <numFmt numFmtId="213" formatCode="#,##0.00_ "/>
    <numFmt numFmtId="214" formatCode="#,##0.000_ "/>
    <numFmt numFmtId="215" formatCode="[$-411]&quot; &quot;yyyy&quot;年 &quot;m&quot;月 &quot;d&quot;日 &quot;dddd"/>
    <numFmt numFmtId="216" formatCode="#\ ?/100"/>
    <numFmt numFmtId="217" formatCode="#\ ?/10"/>
    <numFmt numFmtId="218" formatCode="#\ ???/???"/>
    <numFmt numFmtId="219" formatCode="#,##0.000_ ;[Red]\-#,##0.000\ "/>
    <numFmt numFmtId="220" formatCode="0.0000000000000_);[Red]\(0.0000000000000\)"/>
    <numFmt numFmtId="221" formatCode="#,##0.000000000000_ ;[Red]\-#,##0.000000000000\ "/>
    <numFmt numFmtId="222" formatCode="0.000000000000_);[Red]\(0.000000000000\)"/>
    <numFmt numFmtId="223" formatCode="#,##0.0000000000000_ ;[Red]\-#,##0.0000000000000\ 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12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name val="明朝"/>
      <family val="1"/>
    </font>
    <font>
      <sz val="11"/>
      <name val="Arial"/>
      <family val="2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2"/>
      <color indexed="12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9"/>
      <name val="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52">
    <xf numFmtId="0" fontId="0" fillId="0" borderId="0" xfId="0" applyAlignment="1">
      <alignment/>
    </xf>
    <xf numFmtId="0" fontId="2" fillId="0" borderId="0" xfId="65" applyFont="1" applyAlignment="1" applyProtection="1">
      <alignment horizontal="left"/>
      <protection/>
    </xf>
    <xf numFmtId="0" fontId="2" fillId="0" borderId="0" xfId="65">
      <alignment/>
      <protection/>
    </xf>
    <xf numFmtId="0" fontId="2" fillId="0" borderId="0" xfId="65" applyFont="1">
      <alignment/>
      <protection/>
    </xf>
    <xf numFmtId="0" fontId="0" fillId="0" borderId="0" xfId="63">
      <alignment/>
      <protection/>
    </xf>
    <xf numFmtId="0" fontId="2" fillId="0" borderId="10" xfId="65" applyFont="1" applyBorder="1" applyAlignment="1" applyProtection="1">
      <alignment horizontal="left"/>
      <protection/>
    </xf>
    <xf numFmtId="0" fontId="2" fillId="0" borderId="10" xfId="65" applyBorder="1" applyProtection="1">
      <alignment/>
      <protection/>
    </xf>
    <xf numFmtId="0" fontId="2" fillId="0" borderId="10" xfId="65" applyFont="1" applyBorder="1" applyProtection="1">
      <alignment/>
      <protection/>
    </xf>
    <xf numFmtId="0" fontId="2" fillId="0" borderId="11" xfId="65" applyBorder="1" applyAlignment="1" applyProtection="1">
      <alignment horizontal="left" shrinkToFit="1"/>
      <protection/>
    </xf>
    <xf numFmtId="0" fontId="2" fillId="0" borderId="10" xfId="65" applyBorder="1" applyAlignment="1" applyProtection="1">
      <alignment shrinkToFit="1"/>
      <protection/>
    </xf>
    <xf numFmtId="0" fontId="2" fillId="0" borderId="11" xfId="65" applyFont="1" applyBorder="1" applyAlignment="1" applyProtection="1">
      <alignment horizontal="center" shrinkToFit="1"/>
      <protection/>
    </xf>
    <xf numFmtId="0" fontId="2" fillId="0" borderId="12" xfId="65" applyFont="1" applyBorder="1" applyAlignment="1" applyProtection="1">
      <alignment horizontal="center" shrinkToFit="1"/>
      <protection/>
    </xf>
    <xf numFmtId="0" fontId="0" fillId="0" borderId="0" xfId="63" applyAlignment="1">
      <alignment shrinkToFit="1"/>
      <protection/>
    </xf>
    <xf numFmtId="182" fontId="2" fillId="0" borderId="13" xfId="65" applyNumberFormat="1" applyBorder="1" applyProtection="1">
      <alignment/>
      <protection/>
    </xf>
    <xf numFmtId="0" fontId="2" fillId="0" borderId="14" xfId="65" applyBorder="1" applyAlignment="1" applyProtection="1">
      <alignment horizontal="left"/>
      <protection/>
    </xf>
    <xf numFmtId="182" fontId="2" fillId="0" borderId="14" xfId="65" applyNumberFormat="1" applyBorder="1" applyProtection="1">
      <alignment/>
      <protection/>
    </xf>
    <xf numFmtId="0" fontId="2" fillId="0" borderId="15" xfId="65" applyFont="1" applyBorder="1" applyAlignment="1" applyProtection="1">
      <alignment horizontal="center"/>
      <protection/>
    </xf>
    <xf numFmtId="0" fontId="2" fillId="0" borderId="15" xfId="65" applyBorder="1" applyAlignment="1" applyProtection="1">
      <alignment horizontal="center"/>
      <protection/>
    </xf>
    <xf numFmtId="0" fontId="2" fillId="0" borderId="16" xfId="65" applyFont="1" applyBorder="1" applyAlignment="1" applyProtection="1">
      <alignment horizontal="center"/>
      <protection/>
    </xf>
    <xf numFmtId="0" fontId="2" fillId="0" borderId="16" xfId="65" applyFont="1" applyBorder="1" applyAlignment="1" applyProtection="1">
      <alignment horizontal="right"/>
      <protection/>
    </xf>
    <xf numFmtId="0" fontId="2" fillId="0" borderId="16" xfId="65" applyBorder="1" applyAlignment="1" applyProtection="1">
      <alignment horizontal="center"/>
      <protection/>
    </xf>
    <xf numFmtId="0" fontId="2" fillId="0" borderId="13" xfId="65" applyBorder="1" applyProtection="1">
      <alignment/>
      <protection/>
    </xf>
    <xf numFmtId="0" fontId="2" fillId="0" borderId="17" xfId="65" applyBorder="1" applyProtection="1">
      <alignment/>
      <protection/>
    </xf>
    <xf numFmtId="182" fontId="2" fillId="0" borderId="11" xfId="65" applyNumberFormat="1" applyBorder="1" applyProtection="1">
      <alignment/>
      <protection/>
    </xf>
    <xf numFmtId="0" fontId="2" fillId="0" borderId="10" xfId="65" applyBorder="1" applyAlignment="1" applyProtection="1">
      <alignment horizontal="left"/>
      <protection/>
    </xf>
    <xf numFmtId="182" fontId="2" fillId="0" borderId="10" xfId="65" applyNumberFormat="1" applyBorder="1" applyProtection="1">
      <alignment/>
      <protection/>
    </xf>
    <xf numFmtId="0" fontId="2" fillId="0" borderId="11" xfId="65" applyBorder="1" applyProtection="1">
      <alignment/>
      <protection/>
    </xf>
    <xf numFmtId="0" fontId="2" fillId="0" borderId="18" xfId="65" applyBorder="1" applyProtection="1">
      <alignment/>
      <protection/>
    </xf>
    <xf numFmtId="0" fontId="2" fillId="0" borderId="13" xfId="65" applyBorder="1" applyAlignment="1" applyProtection="1">
      <alignment horizontal="left"/>
      <protection/>
    </xf>
    <xf numFmtId="0" fontId="2" fillId="0" borderId="14" xfId="65" applyBorder="1" applyProtection="1">
      <alignment/>
      <protection/>
    </xf>
    <xf numFmtId="0" fontId="2" fillId="0" borderId="13" xfId="65" applyFont="1" applyBorder="1" applyAlignment="1" applyProtection="1">
      <alignment horizontal="left"/>
      <protection/>
    </xf>
    <xf numFmtId="182" fontId="2" fillId="0" borderId="17" xfId="65" applyNumberFormat="1" applyBorder="1" applyProtection="1">
      <alignment/>
      <protection/>
    </xf>
    <xf numFmtId="2" fontId="2" fillId="0" borderId="13" xfId="65" applyNumberFormat="1" applyBorder="1" applyProtection="1">
      <alignment/>
      <protection/>
    </xf>
    <xf numFmtId="2" fontId="2" fillId="0" borderId="17" xfId="65" applyNumberFormat="1" applyBorder="1" applyProtection="1">
      <alignment/>
      <protection/>
    </xf>
    <xf numFmtId="0" fontId="2" fillId="0" borderId="13" xfId="65" applyFont="1" applyFill="1" applyBorder="1" applyProtection="1">
      <alignment/>
      <protection/>
    </xf>
    <xf numFmtId="0" fontId="2" fillId="0" borderId="13" xfId="65" applyFill="1" applyBorder="1" applyProtection="1">
      <alignment/>
      <protection/>
    </xf>
    <xf numFmtId="0" fontId="2" fillId="0" borderId="17" xfId="65" applyFill="1" applyBorder="1" applyProtection="1">
      <alignment/>
      <protection/>
    </xf>
    <xf numFmtId="1" fontId="2" fillId="0" borderId="13" xfId="65" applyNumberFormat="1" applyBorder="1" applyProtection="1">
      <alignment/>
      <protection/>
    </xf>
    <xf numFmtId="1" fontId="2" fillId="0" borderId="13" xfId="65" applyNumberFormat="1" applyFill="1" applyBorder="1" applyProtection="1">
      <alignment/>
      <protection/>
    </xf>
    <xf numFmtId="1" fontId="2" fillId="0" borderId="17" xfId="65" applyNumberFormat="1" applyFill="1" applyBorder="1" applyProtection="1">
      <alignment/>
      <protection/>
    </xf>
    <xf numFmtId="38" fontId="2" fillId="0" borderId="13" xfId="49" applyFont="1" applyBorder="1" applyAlignment="1" applyProtection="1">
      <alignment horizontal="left"/>
      <protection/>
    </xf>
    <xf numFmtId="38" fontId="2" fillId="0" borderId="14" xfId="49" applyFont="1" applyBorder="1" applyAlignment="1" applyProtection="1">
      <alignment/>
      <protection/>
    </xf>
    <xf numFmtId="38" fontId="2" fillId="0" borderId="13" xfId="49" applyFont="1" applyBorder="1" applyAlignment="1" applyProtection="1">
      <alignment/>
      <protection/>
    </xf>
    <xf numFmtId="177" fontId="2" fillId="0" borderId="13" xfId="49" applyNumberFormat="1" applyFont="1" applyBorder="1" applyAlignment="1" applyProtection="1">
      <alignment/>
      <protection/>
    </xf>
    <xf numFmtId="177" fontId="2" fillId="0" borderId="17" xfId="49" applyNumberFormat="1" applyFont="1" applyBorder="1" applyAlignment="1" applyProtection="1">
      <alignment/>
      <protection/>
    </xf>
    <xf numFmtId="38" fontId="2" fillId="0" borderId="17" xfId="49" applyFont="1" applyBorder="1" applyAlignment="1" applyProtection="1">
      <alignment/>
      <protection/>
    </xf>
    <xf numFmtId="38" fontId="0" fillId="0" borderId="0" xfId="49" applyFont="1" applyAlignment="1">
      <alignment/>
    </xf>
    <xf numFmtId="38" fontId="2" fillId="0" borderId="19" xfId="49" applyFont="1" applyFill="1" applyBorder="1" applyAlignment="1" applyProtection="1">
      <alignment/>
      <protection/>
    </xf>
    <xf numFmtId="38" fontId="2" fillId="0" borderId="13" xfId="49" applyFont="1" applyFill="1" applyBorder="1" applyAlignment="1" applyProtection="1">
      <alignment/>
      <protection/>
    </xf>
    <xf numFmtId="177" fontId="2" fillId="0" borderId="13" xfId="49" applyNumberFormat="1" applyFont="1" applyFill="1" applyBorder="1" applyAlignment="1" applyProtection="1">
      <alignment/>
      <protection/>
    </xf>
    <xf numFmtId="177" fontId="2" fillId="0" borderId="17" xfId="49" applyNumberFormat="1" applyFont="1" applyFill="1" applyBorder="1" applyAlignment="1" applyProtection="1">
      <alignment/>
      <protection/>
    </xf>
    <xf numFmtId="0" fontId="2" fillId="0" borderId="11" xfId="65" applyBorder="1" applyAlignment="1" applyProtection="1">
      <alignment horizontal="center"/>
      <protection/>
    </xf>
    <xf numFmtId="177" fontId="2" fillId="0" borderId="11" xfId="65" applyNumberFormat="1" applyBorder="1" applyProtection="1">
      <alignment/>
      <protection/>
    </xf>
    <xf numFmtId="0" fontId="2" fillId="0" borderId="18" xfId="65" applyFont="1" applyFill="1" applyBorder="1" applyProtection="1">
      <alignment/>
      <protection/>
    </xf>
    <xf numFmtId="182" fontId="2" fillId="0" borderId="11" xfId="65" applyNumberFormat="1" applyFill="1" applyBorder="1" applyProtection="1">
      <alignment/>
      <protection/>
    </xf>
    <xf numFmtId="182" fontId="2" fillId="0" borderId="18" xfId="65" applyNumberFormat="1" applyFill="1" applyBorder="1" applyProtection="1">
      <alignment/>
      <protection/>
    </xf>
    <xf numFmtId="182" fontId="2" fillId="0" borderId="18" xfId="65" applyNumberFormat="1" applyBorder="1" applyProtection="1">
      <alignment/>
      <protection/>
    </xf>
    <xf numFmtId="182" fontId="2" fillId="0" borderId="11" xfId="65" applyNumberFormat="1" applyFont="1" applyBorder="1" applyAlignment="1" applyProtection="1">
      <alignment horizontal="center"/>
      <protection/>
    </xf>
    <xf numFmtId="182" fontId="2" fillId="0" borderId="11" xfId="65" applyNumberFormat="1" applyFont="1" applyBorder="1" applyAlignment="1" applyProtection="1">
      <alignment horizontal="center" shrinkToFit="1"/>
      <protection/>
    </xf>
    <xf numFmtId="182" fontId="2" fillId="0" borderId="18" xfId="65" applyNumberFormat="1" applyFont="1" applyBorder="1" applyAlignment="1" applyProtection="1">
      <alignment horizontal="center"/>
      <protection/>
    </xf>
    <xf numFmtId="0" fontId="2" fillId="0" borderId="11" xfId="65" applyBorder="1" applyAlignment="1" applyProtection="1">
      <alignment horizontal="left"/>
      <protection/>
    </xf>
    <xf numFmtId="1" fontId="2" fillId="0" borderId="11" xfId="65" applyNumberFormat="1" applyBorder="1" applyProtection="1">
      <alignment/>
      <protection/>
    </xf>
    <xf numFmtId="38" fontId="2" fillId="0" borderId="11" xfId="49" applyFont="1" applyBorder="1" applyAlignment="1" applyProtection="1">
      <alignment/>
      <protection/>
    </xf>
    <xf numFmtId="1" fontId="2" fillId="0" borderId="18" xfId="65" applyNumberFormat="1" applyBorder="1" applyProtection="1">
      <alignment/>
      <protection/>
    </xf>
    <xf numFmtId="38" fontId="2" fillId="0" borderId="0" xfId="49" applyFont="1" applyBorder="1" applyAlignment="1" applyProtection="1">
      <alignment horizontal="left"/>
      <protection/>
    </xf>
    <xf numFmtId="38" fontId="2" fillId="0" borderId="0" xfId="49" applyFont="1" applyBorder="1" applyAlignment="1" applyProtection="1">
      <alignment/>
      <protection/>
    </xf>
    <xf numFmtId="182" fontId="2" fillId="0" borderId="0" xfId="65" applyNumberFormat="1">
      <alignment/>
      <protection/>
    </xf>
    <xf numFmtId="0" fontId="0" fillId="0" borderId="0" xfId="0" applyAlignment="1">
      <alignment horizontal="center"/>
    </xf>
    <xf numFmtId="18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1" xfId="0" applyBorder="1" applyAlignment="1">
      <alignment horizontal="left"/>
    </xf>
    <xf numFmtId="0" fontId="0" fillId="0" borderId="2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 horizontal="left"/>
    </xf>
    <xf numFmtId="186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left"/>
    </xf>
    <xf numFmtId="0" fontId="0" fillId="0" borderId="16" xfId="0" applyBorder="1" applyAlignment="1">
      <alignment/>
    </xf>
    <xf numFmtId="0" fontId="0" fillId="0" borderId="16" xfId="0" applyBorder="1" applyAlignment="1">
      <alignment horizontal="left"/>
    </xf>
    <xf numFmtId="0" fontId="0" fillId="0" borderId="16" xfId="0" applyFill="1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Fill="1" applyBorder="1" applyAlignment="1">
      <alignment/>
    </xf>
    <xf numFmtId="0" fontId="0" fillId="0" borderId="16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21" xfId="0" applyFill="1" applyBorder="1" applyAlignment="1">
      <alignment/>
    </xf>
    <xf numFmtId="0" fontId="0" fillId="0" borderId="0" xfId="62" applyFont="1" applyAlignment="1" applyProtection="1">
      <alignment horizontal="left"/>
      <protection/>
    </xf>
    <xf numFmtId="0" fontId="0" fillId="0" borderId="0" xfId="62" applyFont="1">
      <alignment/>
      <protection/>
    </xf>
    <xf numFmtId="0" fontId="0" fillId="0" borderId="10" xfId="62" applyFont="1" applyBorder="1" applyAlignment="1" applyProtection="1">
      <alignment horizontal="left"/>
      <protection/>
    </xf>
    <xf numFmtId="0" fontId="0" fillId="0" borderId="10" xfId="62" applyFont="1" applyBorder="1" applyProtection="1">
      <alignment/>
      <protection/>
    </xf>
    <xf numFmtId="3" fontId="0" fillId="0" borderId="10" xfId="62" applyNumberFormat="1" applyFont="1" applyBorder="1" applyProtection="1">
      <alignment/>
      <protection/>
    </xf>
    <xf numFmtId="0" fontId="0" fillId="0" borderId="11" xfId="62" applyFont="1" applyBorder="1" applyAlignment="1" applyProtection="1">
      <alignment horizontal="left"/>
      <protection/>
    </xf>
    <xf numFmtId="0" fontId="0" fillId="0" borderId="11" xfId="62" applyFont="1" applyBorder="1" applyProtection="1">
      <alignment/>
      <protection/>
    </xf>
    <xf numFmtId="182" fontId="0" fillId="0" borderId="13" xfId="62" applyNumberFormat="1" applyFont="1" applyBorder="1" applyProtection="1">
      <alignment/>
      <protection/>
    </xf>
    <xf numFmtId="0" fontId="0" fillId="0" borderId="14" xfId="62" applyFont="1" applyBorder="1" applyAlignment="1" applyProtection="1">
      <alignment horizontal="left"/>
      <protection/>
    </xf>
    <xf numFmtId="182" fontId="0" fillId="0" borderId="14" xfId="62" applyNumberFormat="1" applyFont="1" applyBorder="1" applyProtection="1">
      <alignment/>
      <protection/>
    </xf>
    <xf numFmtId="0" fontId="0" fillId="0" borderId="13" xfId="62" applyFont="1" applyBorder="1" applyProtection="1">
      <alignment/>
      <protection/>
    </xf>
    <xf numFmtId="0" fontId="0" fillId="0" borderId="17" xfId="62" applyFont="1" applyBorder="1" applyProtection="1">
      <alignment/>
      <protection/>
    </xf>
    <xf numFmtId="182" fontId="0" fillId="0" borderId="11" xfId="62" applyNumberFormat="1" applyFont="1" applyBorder="1" applyProtection="1">
      <alignment/>
      <protection/>
    </xf>
    <xf numFmtId="182" fontId="0" fillId="0" borderId="10" xfId="62" applyNumberFormat="1" applyFont="1" applyBorder="1" applyProtection="1">
      <alignment/>
      <protection/>
    </xf>
    <xf numFmtId="0" fontId="0" fillId="0" borderId="18" xfId="62" applyFont="1" applyBorder="1" applyProtection="1">
      <alignment/>
      <protection/>
    </xf>
    <xf numFmtId="0" fontId="0" fillId="0" borderId="13" xfId="62" applyFont="1" applyBorder="1" applyAlignment="1" applyProtection="1">
      <alignment horizontal="left"/>
      <protection/>
    </xf>
    <xf numFmtId="0" fontId="0" fillId="0" borderId="14" xfId="62" applyFont="1" applyBorder="1" applyProtection="1">
      <alignment/>
      <protection/>
    </xf>
    <xf numFmtId="182" fontId="0" fillId="0" borderId="17" xfId="62" applyNumberFormat="1" applyFont="1" applyBorder="1" applyProtection="1">
      <alignment/>
      <protection/>
    </xf>
    <xf numFmtId="2" fontId="0" fillId="0" borderId="13" xfId="62" applyNumberFormat="1" applyFont="1" applyBorder="1" applyProtection="1">
      <alignment/>
      <protection/>
    </xf>
    <xf numFmtId="2" fontId="0" fillId="0" borderId="17" xfId="62" applyNumberFormat="1" applyFont="1" applyBorder="1" applyProtection="1">
      <alignment/>
      <protection/>
    </xf>
    <xf numFmtId="1" fontId="0" fillId="0" borderId="13" xfId="62" applyNumberFormat="1" applyFont="1" applyBorder="1" applyProtection="1">
      <alignment/>
      <protection/>
    </xf>
    <xf numFmtId="1" fontId="0" fillId="0" borderId="19" xfId="62" applyNumberFormat="1" applyFont="1" applyBorder="1" applyProtection="1">
      <alignment/>
      <protection/>
    </xf>
    <xf numFmtId="182" fontId="0" fillId="0" borderId="18" xfId="62" applyNumberFormat="1" applyFont="1" applyBorder="1" applyProtection="1">
      <alignment/>
      <protection/>
    </xf>
    <xf numFmtId="0" fontId="0" fillId="0" borderId="11" xfId="62" applyFont="1" applyBorder="1" applyAlignment="1" applyProtection="1">
      <alignment horizontal="center"/>
      <protection/>
    </xf>
    <xf numFmtId="182" fontId="0" fillId="0" borderId="11" xfId="62" applyNumberFormat="1" applyFont="1" applyBorder="1" applyAlignment="1" applyProtection="1">
      <alignment horizontal="center"/>
      <protection/>
    </xf>
    <xf numFmtId="182" fontId="0" fillId="0" borderId="18" xfId="62" applyNumberFormat="1" applyFont="1" applyBorder="1" applyAlignment="1" applyProtection="1">
      <alignment horizontal="center"/>
      <protection/>
    </xf>
    <xf numFmtId="1" fontId="0" fillId="0" borderId="11" xfId="62" applyNumberFormat="1" applyFont="1" applyBorder="1" applyProtection="1">
      <alignment/>
      <protection/>
    </xf>
    <xf numFmtId="1" fontId="0" fillId="0" borderId="18" xfId="62" applyNumberFormat="1" applyFont="1" applyBorder="1" applyProtection="1">
      <alignment/>
      <protection/>
    </xf>
    <xf numFmtId="0" fontId="0" fillId="0" borderId="11" xfId="62" applyFont="1" applyFill="1" applyBorder="1" applyAlignment="1" applyProtection="1">
      <alignment horizontal="center"/>
      <protection/>
    </xf>
    <xf numFmtId="0" fontId="0" fillId="0" borderId="22" xfId="62" applyFont="1" applyBorder="1" applyAlignment="1" applyProtection="1">
      <alignment horizontal="left"/>
      <protection/>
    </xf>
    <xf numFmtId="0" fontId="0" fillId="0" borderId="23" xfId="62" applyFont="1" applyBorder="1" applyProtection="1">
      <alignment/>
      <protection/>
    </xf>
    <xf numFmtId="0" fontId="0" fillId="0" borderId="22" xfId="62" applyFont="1" applyFill="1" applyBorder="1" applyAlignment="1" applyProtection="1">
      <alignment horizontal="center"/>
      <protection/>
    </xf>
    <xf numFmtId="0" fontId="0" fillId="0" borderId="0" xfId="62" applyFont="1" applyBorder="1" applyProtection="1">
      <alignment/>
      <protection/>
    </xf>
    <xf numFmtId="0" fontId="0" fillId="0" borderId="15" xfId="62" applyFont="1" applyFill="1" applyBorder="1" applyAlignment="1" applyProtection="1">
      <alignment horizontal="center"/>
      <protection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24" xfId="62" applyFont="1" applyBorder="1" applyAlignment="1" applyProtection="1">
      <alignment horizontal="left"/>
      <protection/>
    </xf>
    <xf numFmtId="0" fontId="0" fillId="0" borderId="25" xfId="62" applyFont="1" applyBorder="1" applyProtection="1">
      <alignment/>
      <protection/>
    </xf>
    <xf numFmtId="0" fontId="0" fillId="0" borderId="24" xfId="62" applyFont="1" applyFill="1" applyBorder="1" applyAlignment="1" applyProtection="1">
      <alignment horizontal="center"/>
      <protection/>
    </xf>
    <xf numFmtId="0" fontId="0" fillId="0" borderId="12" xfId="62" applyFont="1" applyFill="1" applyBorder="1" applyAlignment="1" applyProtection="1">
      <alignment horizontal="center"/>
      <protection/>
    </xf>
    <xf numFmtId="0" fontId="0" fillId="0" borderId="26" xfId="62" applyFont="1" applyFill="1" applyBorder="1" applyAlignment="1" applyProtection="1">
      <alignment horizontal="center"/>
      <protection/>
    </xf>
    <xf numFmtId="0" fontId="0" fillId="0" borderId="16" xfId="62" applyFont="1" applyFill="1" applyBorder="1" applyAlignment="1" applyProtection="1">
      <alignment horizontal="center"/>
      <protection/>
    </xf>
    <xf numFmtId="177" fontId="0" fillId="0" borderId="0" xfId="49" applyNumberFormat="1" applyFont="1" applyAlignment="1">
      <alignment/>
    </xf>
    <xf numFmtId="0" fontId="7" fillId="0" borderId="0" xfId="64" applyFont="1" applyAlignment="1" applyProtection="1">
      <alignment horizontal="left"/>
      <protection/>
    </xf>
    <xf numFmtId="177" fontId="7" fillId="0" borderId="0" xfId="49" applyNumberFormat="1" applyFont="1" applyAlignment="1">
      <alignment/>
    </xf>
    <xf numFmtId="177" fontId="7" fillId="0" borderId="10" xfId="49" applyNumberFormat="1" applyFont="1" applyBorder="1" applyAlignment="1" applyProtection="1">
      <alignment/>
      <protection/>
    </xf>
    <xf numFmtId="0" fontId="7" fillId="0" borderId="10" xfId="64" applyBorder="1" applyProtection="1">
      <alignment/>
      <protection/>
    </xf>
    <xf numFmtId="0" fontId="7" fillId="0" borderId="0" xfId="64">
      <alignment/>
      <protection/>
    </xf>
    <xf numFmtId="0" fontId="7" fillId="0" borderId="0" xfId="64" applyAlignment="1" applyProtection="1">
      <alignment horizontal="left"/>
      <protection/>
    </xf>
    <xf numFmtId="177" fontId="7" fillId="0" borderId="11" xfId="49" applyNumberFormat="1" applyFont="1" applyBorder="1" applyAlignment="1" applyProtection="1">
      <alignment horizontal="left"/>
      <protection/>
    </xf>
    <xf numFmtId="0" fontId="7" fillId="0" borderId="11" xfId="64" applyBorder="1" applyAlignment="1" applyProtection="1">
      <alignment horizontal="left"/>
      <protection/>
    </xf>
    <xf numFmtId="0" fontId="7" fillId="0" borderId="15" xfId="64" applyBorder="1" applyProtection="1">
      <alignment/>
      <protection/>
    </xf>
    <xf numFmtId="177" fontId="7" fillId="0" borderId="15" xfId="49" applyNumberFormat="1" applyFont="1" applyBorder="1" applyAlignment="1" applyProtection="1">
      <alignment horizontal="left"/>
      <protection/>
    </xf>
    <xf numFmtId="0" fontId="7" fillId="0" borderId="15" xfId="64" applyBorder="1" applyAlignment="1" applyProtection="1">
      <alignment horizontal="left"/>
      <protection/>
    </xf>
    <xf numFmtId="0" fontId="7" fillId="0" borderId="0" xfId="64" applyFont="1">
      <alignment/>
      <protection/>
    </xf>
    <xf numFmtId="177" fontId="7" fillId="0" borderId="0" xfId="49" applyNumberFormat="1" applyFont="1" applyBorder="1" applyAlignment="1" applyProtection="1">
      <alignment horizontal="left"/>
      <protection/>
    </xf>
    <xf numFmtId="0" fontId="7" fillId="0" borderId="0" xfId="64" applyBorder="1" applyAlignment="1" applyProtection="1">
      <alignment horizontal="left"/>
      <protection/>
    </xf>
    <xf numFmtId="0" fontId="7" fillId="0" borderId="0" xfId="64" applyBorder="1" applyProtection="1">
      <alignment/>
      <protection/>
    </xf>
    <xf numFmtId="0" fontId="0" fillId="0" borderId="25" xfId="0" applyBorder="1" applyAlignment="1">
      <alignment horizontal="center"/>
    </xf>
    <xf numFmtId="0" fontId="7" fillId="0" borderId="25" xfId="64" applyBorder="1" applyAlignment="1" applyProtection="1">
      <alignment horizontal="center"/>
      <protection/>
    </xf>
    <xf numFmtId="177" fontId="7" fillId="0" borderId="25" xfId="49" applyNumberFormat="1" applyFont="1" applyBorder="1" applyAlignment="1" applyProtection="1">
      <alignment horizontal="center"/>
      <protection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64" applyFont="1" applyAlignment="1" applyProtection="1">
      <alignment horizontal="left"/>
      <protection/>
    </xf>
    <xf numFmtId="0" fontId="0" fillId="0" borderId="0" xfId="64" applyFont="1">
      <alignment/>
      <protection/>
    </xf>
    <xf numFmtId="0" fontId="0" fillId="0" borderId="10" xfId="64" applyFont="1" applyBorder="1" applyProtection="1">
      <alignment/>
      <protection/>
    </xf>
    <xf numFmtId="0" fontId="0" fillId="0" borderId="11" xfId="64" applyFont="1" applyBorder="1" applyAlignment="1" applyProtection="1">
      <alignment horizontal="left"/>
      <protection/>
    </xf>
    <xf numFmtId="0" fontId="0" fillId="0" borderId="15" xfId="64" applyFont="1" applyBorder="1" applyAlignment="1" applyProtection="1">
      <alignment horizontal="left"/>
      <protection/>
    </xf>
    <xf numFmtId="0" fontId="0" fillId="0" borderId="0" xfId="64" applyFont="1" applyBorder="1" applyAlignment="1" applyProtection="1">
      <alignment horizontal="left"/>
      <protection/>
    </xf>
    <xf numFmtId="0" fontId="0" fillId="0" borderId="0" xfId="64" applyFont="1" applyBorder="1" applyProtection="1">
      <alignment/>
      <protection/>
    </xf>
    <xf numFmtId="0" fontId="0" fillId="0" borderId="25" xfId="0" applyFont="1" applyBorder="1" applyAlignment="1">
      <alignment horizontal="center"/>
    </xf>
    <xf numFmtId="0" fontId="0" fillId="0" borderId="25" xfId="64" applyFont="1" applyBorder="1" applyAlignment="1" applyProtection="1">
      <alignment horizontal="center"/>
      <protection/>
    </xf>
    <xf numFmtId="0" fontId="0" fillId="0" borderId="0" xfId="64" applyFont="1" applyAlignment="1">
      <alignment horizontal="center"/>
      <protection/>
    </xf>
    <xf numFmtId="0" fontId="0" fillId="0" borderId="10" xfId="0" applyFont="1" applyBorder="1" applyAlignment="1">
      <alignment horizontal="center"/>
    </xf>
    <xf numFmtId="0" fontId="0" fillId="0" borderId="10" xfId="64" applyFont="1" applyBorder="1" applyAlignment="1">
      <alignment horizontal="center"/>
      <protection/>
    </xf>
    <xf numFmtId="0" fontId="0" fillId="0" borderId="10" xfId="0" applyFont="1" applyBorder="1" applyAlignment="1">
      <alignment/>
    </xf>
    <xf numFmtId="0" fontId="0" fillId="0" borderId="10" xfId="64" applyFont="1" applyBorder="1">
      <alignment/>
      <protection/>
    </xf>
    <xf numFmtId="0" fontId="0" fillId="0" borderId="0" xfId="0" applyAlignment="1">
      <alignment horizontal="right"/>
    </xf>
    <xf numFmtId="0" fontId="0" fillId="0" borderId="0" xfId="64" applyFont="1" applyAlignment="1">
      <alignment horizontal="right"/>
      <protection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64" applyFont="1" applyAlignment="1" applyProtection="1">
      <alignment horizontal="left"/>
      <protection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64" applyFont="1">
      <alignment/>
      <protection/>
    </xf>
    <xf numFmtId="0" fontId="10" fillId="0" borderId="10" xfId="64" applyFont="1" applyBorder="1" applyProtection="1">
      <alignment/>
      <protection/>
    </xf>
    <xf numFmtId="0" fontId="10" fillId="0" borderId="0" xfId="64" applyFont="1" applyAlignment="1">
      <alignment horizontal="left"/>
      <protection/>
    </xf>
    <xf numFmtId="0" fontId="10" fillId="0" borderId="0" xfId="64" applyFont="1" applyAlignment="1">
      <alignment horizontal="right"/>
      <protection/>
    </xf>
    <xf numFmtId="0" fontId="10" fillId="0" borderId="11" xfId="64" applyFont="1" applyBorder="1" applyAlignment="1" applyProtection="1">
      <alignment horizontal="left"/>
      <protection/>
    </xf>
    <xf numFmtId="0" fontId="10" fillId="0" borderId="0" xfId="64" applyFont="1" applyFill="1" applyBorder="1" applyAlignment="1" applyProtection="1">
      <alignment horizontal="right"/>
      <protection/>
    </xf>
    <xf numFmtId="0" fontId="10" fillId="0" borderId="15" xfId="64" applyFont="1" applyBorder="1" applyAlignment="1" applyProtection="1">
      <alignment horizontal="left"/>
      <protection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64" applyFont="1" applyBorder="1" applyAlignment="1" applyProtection="1">
      <alignment horizontal="left"/>
      <protection/>
    </xf>
    <xf numFmtId="0" fontId="10" fillId="0" borderId="25" xfId="0" applyFont="1" applyBorder="1" applyAlignment="1">
      <alignment horizontal="center"/>
    </xf>
    <xf numFmtId="0" fontId="10" fillId="0" borderId="25" xfId="64" applyFont="1" applyBorder="1" applyAlignment="1" applyProtection="1">
      <alignment horizontal="center"/>
      <protection/>
    </xf>
    <xf numFmtId="0" fontId="10" fillId="0" borderId="0" xfId="64" applyFont="1" applyAlignment="1">
      <alignment horizontal="center"/>
      <protection/>
    </xf>
    <xf numFmtId="0" fontId="10" fillId="0" borderId="0" xfId="64" applyFont="1" applyFill="1" applyBorder="1" applyAlignment="1" applyProtection="1">
      <alignment horizontal="left"/>
      <protection/>
    </xf>
    <xf numFmtId="0" fontId="10" fillId="0" borderId="10" xfId="0" applyFont="1" applyBorder="1" applyAlignment="1">
      <alignment horizontal="center"/>
    </xf>
    <xf numFmtId="0" fontId="10" fillId="0" borderId="10" xfId="64" applyFont="1" applyBorder="1" applyAlignment="1">
      <alignment horizontal="center"/>
      <protection/>
    </xf>
    <xf numFmtId="0" fontId="10" fillId="0" borderId="10" xfId="0" applyFont="1" applyBorder="1" applyAlignment="1">
      <alignment/>
    </xf>
    <xf numFmtId="0" fontId="10" fillId="0" borderId="10" xfId="64" applyFont="1" applyBorder="1">
      <alignment/>
      <protection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horizontal="right"/>
    </xf>
    <xf numFmtId="0" fontId="0" fillId="0" borderId="0" xfId="64" applyFont="1" applyFill="1" applyBorder="1" applyProtection="1">
      <alignment/>
      <protection/>
    </xf>
    <xf numFmtId="0" fontId="4" fillId="0" borderId="0" xfId="61" applyFont="1" applyFill="1" applyAlignment="1" applyProtection="1">
      <alignment horizontal="left"/>
      <protection/>
    </xf>
    <xf numFmtId="0" fontId="4" fillId="0" borderId="0" xfId="61" applyFont="1" applyFill="1">
      <alignment vertical="center"/>
      <protection/>
    </xf>
    <xf numFmtId="0" fontId="4" fillId="0" borderId="0" xfId="61" applyFont="1" applyFill="1" applyBorder="1">
      <alignment vertical="center"/>
      <protection/>
    </xf>
    <xf numFmtId="0" fontId="4" fillId="0" borderId="10" xfId="61" applyFont="1" applyFill="1" applyBorder="1" applyAlignment="1" applyProtection="1">
      <alignment horizontal="left"/>
      <protection/>
    </xf>
    <xf numFmtId="0" fontId="4" fillId="0" borderId="10" xfId="61" applyFont="1" applyFill="1" applyBorder="1" applyProtection="1">
      <alignment vertical="center"/>
      <protection/>
    </xf>
    <xf numFmtId="0" fontId="4" fillId="33" borderId="11" xfId="61" applyFont="1" applyFill="1" applyBorder="1" applyAlignment="1" applyProtection="1">
      <alignment horizontal="center" wrapText="1"/>
      <protection/>
    </xf>
    <xf numFmtId="0" fontId="4" fillId="33" borderId="11" xfId="61" applyFont="1" applyFill="1" applyBorder="1" applyAlignment="1" applyProtection="1">
      <alignment horizontal="center"/>
      <protection/>
    </xf>
    <xf numFmtId="0" fontId="4" fillId="33" borderId="12" xfId="61" applyFont="1" applyFill="1" applyBorder="1" applyAlignment="1" applyProtection="1">
      <alignment horizontal="center"/>
      <protection/>
    </xf>
    <xf numFmtId="182" fontId="4" fillId="0" borderId="13" xfId="61" applyNumberFormat="1" applyFont="1" applyFill="1" applyBorder="1" applyProtection="1">
      <alignment vertical="center"/>
      <protection/>
    </xf>
    <xf numFmtId="0" fontId="4" fillId="0" borderId="14" xfId="61" applyFont="1" applyFill="1" applyBorder="1" applyAlignment="1" applyProtection="1">
      <alignment horizontal="left"/>
      <protection/>
    </xf>
    <xf numFmtId="182" fontId="4" fillId="0" borderId="14" xfId="61" applyNumberFormat="1" applyFont="1" applyFill="1" applyBorder="1" applyProtection="1">
      <alignment vertical="center"/>
      <protection/>
    </xf>
    <xf numFmtId="0" fontId="4" fillId="0" borderId="13" xfId="61" applyFont="1" applyFill="1" applyBorder="1" applyProtection="1">
      <alignment vertical="center"/>
      <protection/>
    </xf>
    <xf numFmtId="0" fontId="4" fillId="0" borderId="17" xfId="61" applyFont="1" applyFill="1" applyBorder="1" applyProtection="1">
      <alignment vertical="center"/>
      <protection/>
    </xf>
    <xf numFmtId="0" fontId="4" fillId="0" borderId="19" xfId="61" applyFont="1" applyFill="1" applyBorder="1" applyProtection="1">
      <alignment vertical="center"/>
      <protection/>
    </xf>
    <xf numFmtId="0" fontId="4" fillId="0" borderId="19" xfId="61" applyFont="1" applyFill="1" applyBorder="1">
      <alignment vertical="center"/>
      <protection/>
    </xf>
    <xf numFmtId="0" fontId="4" fillId="0" borderId="37" xfId="61" applyFont="1" applyFill="1" applyBorder="1" applyProtection="1">
      <alignment vertical="center"/>
      <protection/>
    </xf>
    <xf numFmtId="183" fontId="4" fillId="0" borderId="37" xfId="61" applyNumberFormat="1" applyFont="1" applyFill="1" applyBorder="1" applyProtection="1">
      <alignment vertical="center"/>
      <protection/>
    </xf>
    <xf numFmtId="183" fontId="4" fillId="0" borderId="37" xfId="49" applyNumberFormat="1" applyFont="1" applyFill="1" applyBorder="1" applyAlignment="1" applyProtection="1">
      <alignment/>
      <protection/>
    </xf>
    <xf numFmtId="183" fontId="4" fillId="0" borderId="19" xfId="61" applyNumberFormat="1" applyFont="1" applyFill="1" applyBorder="1" applyProtection="1">
      <alignment vertical="center"/>
      <protection/>
    </xf>
    <xf numFmtId="38" fontId="4" fillId="0" borderId="37" xfId="49" applyFont="1" applyFill="1" applyBorder="1" applyAlignment="1" applyProtection="1">
      <alignment/>
      <protection/>
    </xf>
    <xf numFmtId="182" fontId="4" fillId="0" borderId="38" xfId="61" applyNumberFormat="1" applyFont="1" applyFill="1" applyBorder="1" applyProtection="1">
      <alignment vertical="center"/>
      <protection/>
    </xf>
    <xf numFmtId="182" fontId="4" fillId="0" borderId="10" xfId="61" applyNumberFormat="1" applyFont="1" applyFill="1" applyBorder="1" applyProtection="1">
      <alignment vertical="center"/>
      <protection/>
    </xf>
    <xf numFmtId="0" fontId="4" fillId="0" borderId="11" xfId="61" applyFont="1" applyFill="1" applyBorder="1" applyProtection="1">
      <alignment vertical="center"/>
      <protection/>
    </xf>
    <xf numFmtId="0" fontId="4" fillId="0" borderId="18" xfId="61" applyFont="1" applyFill="1" applyBorder="1" applyProtection="1">
      <alignment vertical="center"/>
      <protection/>
    </xf>
    <xf numFmtId="0" fontId="4" fillId="0" borderId="13" xfId="61" applyFont="1" applyFill="1" applyBorder="1" applyAlignment="1" applyProtection="1">
      <alignment horizontal="left"/>
      <protection/>
    </xf>
    <xf numFmtId="0" fontId="4" fillId="0" borderId="14" xfId="61" applyFont="1" applyFill="1" applyBorder="1" applyProtection="1">
      <alignment vertical="center"/>
      <protection/>
    </xf>
    <xf numFmtId="38" fontId="4" fillId="0" borderId="13" xfId="49" applyFont="1" applyFill="1" applyBorder="1" applyAlignment="1" applyProtection="1">
      <alignment/>
      <protection/>
    </xf>
    <xf numFmtId="182" fontId="4" fillId="0" borderId="17" xfId="61" applyNumberFormat="1" applyFont="1" applyFill="1" applyBorder="1" applyProtection="1">
      <alignment vertical="center"/>
      <protection/>
    </xf>
    <xf numFmtId="0" fontId="4" fillId="0" borderId="13" xfId="61" applyNumberFormat="1" applyFont="1" applyFill="1" applyBorder="1" applyProtection="1">
      <alignment vertical="center"/>
      <protection/>
    </xf>
    <xf numFmtId="38" fontId="4" fillId="0" borderId="13" xfId="49" applyFont="1" applyFill="1" applyBorder="1" applyAlignment="1" applyProtection="1">
      <alignment vertical="center"/>
      <protection/>
    </xf>
    <xf numFmtId="38" fontId="4" fillId="0" borderId="19" xfId="49" applyFont="1" applyFill="1" applyBorder="1" applyAlignment="1" applyProtection="1">
      <alignment vertical="center"/>
      <protection/>
    </xf>
    <xf numFmtId="0" fontId="4" fillId="0" borderId="37" xfId="61" applyFont="1" applyFill="1" applyBorder="1" applyAlignment="1" applyProtection="1">
      <alignment horizontal="left"/>
      <protection/>
    </xf>
    <xf numFmtId="0" fontId="4" fillId="0" borderId="39" xfId="61" applyFont="1" applyFill="1" applyBorder="1" applyProtection="1">
      <alignment vertical="center"/>
      <protection/>
    </xf>
    <xf numFmtId="182" fontId="4" fillId="0" borderId="37" xfId="61" applyNumberFormat="1" applyFont="1" applyFill="1" applyBorder="1" applyProtection="1">
      <alignment vertical="center"/>
      <protection/>
    </xf>
    <xf numFmtId="182" fontId="4" fillId="0" borderId="19" xfId="61" applyNumberFormat="1" applyFont="1" applyFill="1" applyBorder="1" applyProtection="1">
      <alignment vertical="center"/>
      <protection/>
    </xf>
    <xf numFmtId="0" fontId="4" fillId="0" borderId="37" xfId="61" applyFont="1" applyFill="1" applyBorder="1" applyAlignment="1" applyProtection="1">
      <alignment horizontal="center"/>
      <protection/>
    </xf>
    <xf numFmtId="182" fontId="4" fillId="0" borderId="37" xfId="61" applyNumberFormat="1" applyFont="1" applyFill="1" applyBorder="1" applyAlignment="1" applyProtection="1">
      <alignment horizontal="center"/>
      <protection/>
    </xf>
    <xf numFmtId="182" fontId="4" fillId="0" borderId="19" xfId="61" applyNumberFormat="1" applyFont="1" applyFill="1" applyBorder="1" applyAlignment="1" applyProtection="1">
      <alignment horizontal="center"/>
      <protection/>
    </xf>
    <xf numFmtId="0" fontId="4" fillId="0" borderId="11" xfId="61" applyFont="1" applyFill="1" applyBorder="1" applyAlignment="1" applyProtection="1">
      <alignment horizontal="left"/>
      <protection/>
    </xf>
    <xf numFmtId="1" fontId="4" fillId="0" borderId="11" xfId="61" applyNumberFormat="1" applyFont="1" applyFill="1" applyBorder="1" applyProtection="1">
      <alignment vertical="center"/>
      <protection/>
    </xf>
    <xf numFmtId="1" fontId="4" fillId="0" borderId="18" xfId="61" applyNumberFormat="1" applyFont="1" applyFill="1" applyBorder="1" applyProtection="1">
      <alignment vertical="center"/>
      <protection/>
    </xf>
    <xf numFmtId="38" fontId="4" fillId="0" borderId="0" xfId="49" applyFont="1" applyFill="1" applyAlignment="1">
      <alignment vertical="center"/>
    </xf>
    <xf numFmtId="0" fontId="5" fillId="0" borderId="0" xfId="61" applyFont="1" applyFill="1" applyAlignment="1" applyProtection="1">
      <alignment horizontal="left"/>
      <protection/>
    </xf>
    <xf numFmtId="0" fontId="5" fillId="0" borderId="0" xfId="61" applyFont="1" applyFill="1">
      <alignment vertical="center"/>
      <protection/>
    </xf>
    <xf numFmtId="3" fontId="5" fillId="0" borderId="0" xfId="61" applyNumberFormat="1" applyFont="1" applyFill="1" quotePrefix="1">
      <alignment vertical="center"/>
      <protection/>
    </xf>
    <xf numFmtId="0" fontId="5" fillId="0" borderId="10" xfId="61" applyFont="1" applyFill="1" applyBorder="1" applyAlignment="1" applyProtection="1">
      <alignment horizontal="left"/>
      <protection/>
    </xf>
    <xf numFmtId="0" fontId="5" fillId="0" borderId="10" xfId="61" applyFont="1" applyFill="1" applyBorder="1" applyProtection="1">
      <alignment vertical="center"/>
      <protection/>
    </xf>
    <xf numFmtId="0" fontId="5" fillId="0" borderId="11" xfId="61" applyFont="1" applyFill="1" applyBorder="1" applyAlignment="1" applyProtection="1">
      <alignment horizontal="center" wrapText="1"/>
      <protection/>
    </xf>
    <xf numFmtId="0" fontId="5" fillId="0" borderId="11" xfId="61" applyFont="1" applyFill="1" applyBorder="1" applyProtection="1">
      <alignment vertical="center"/>
      <protection/>
    </xf>
    <xf numFmtId="0" fontId="5" fillId="34" borderId="11" xfId="61" applyFont="1" applyFill="1" applyBorder="1" applyAlignment="1" applyProtection="1">
      <alignment horizontal="center" wrapText="1"/>
      <protection/>
    </xf>
    <xf numFmtId="0" fontId="5" fillId="0" borderId="11" xfId="61" applyFont="1" applyFill="1" applyBorder="1" applyAlignment="1" applyProtection="1">
      <alignment horizontal="center"/>
      <protection/>
    </xf>
    <xf numFmtId="0" fontId="5" fillId="0" borderId="12" xfId="61" applyFont="1" applyFill="1" applyBorder="1" applyAlignment="1" applyProtection="1">
      <alignment horizontal="center"/>
      <protection/>
    </xf>
    <xf numFmtId="182" fontId="5" fillId="0" borderId="13" xfId="61" applyNumberFormat="1" applyFont="1" applyFill="1" applyBorder="1" applyProtection="1">
      <alignment vertical="center"/>
      <protection/>
    </xf>
    <xf numFmtId="0" fontId="5" fillId="0" borderId="14" xfId="61" applyFont="1" applyFill="1" applyBorder="1" applyAlignment="1" applyProtection="1">
      <alignment horizontal="left"/>
      <protection/>
    </xf>
    <xf numFmtId="182" fontId="5" fillId="0" borderId="14" xfId="61" applyNumberFormat="1" applyFont="1" applyFill="1" applyBorder="1" applyProtection="1">
      <alignment vertical="center"/>
      <protection/>
    </xf>
    <xf numFmtId="0" fontId="5" fillId="0" borderId="13" xfId="61" applyFont="1" applyFill="1" applyBorder="1" applyProtection="1">
      <alignment vertical="center"/>
      <protection/>
    </xf>
    <xf numFmtId="0" fontId="5" fillId="0" borderId="17" xfId="61" applyFont="1" applyFill="1" applyBorder="1" applyProtection="1">
      <alignment vertical="center"/>
      <protection/>
    </xf>
    <xf numFmtId="0" fontId="5" fillId="0" borderId="19" xfId="61" applyFont="1" applyFill="1" applyBorder="1" applyProtection="1">
      <alignment vertical="center"/>
      <protection/>
    </xf>
    <xf numFmtId="0" fontId="5" fillId="0" borderId="19" xfId="61" applyFont="1" applyFill="1" applyBorder="1">
      <alignment vertical="center"/>
      <protection/>
    </xf>
    <xf numFmtId="0" fontId="5" fillId="0" borderId="37" xfId="61" applyFont="1" applyFill="1" applyBorder="1" applyProtection="1">
      <alignment vertical="center"/>
      <protection/>
    </xf>
    <xf numFmtId="183" fontId="5" fillId="0" borderId="37" xfId="61" applyNumberFormat="1" applyFont="1" applyFill="1" applyBorder="1" applyProtection="1">
      <alignment vertical="center"/>
      <protection/>
    </xf>
    <xf numFmtId="182" fontId="5" fillId="0" borderId="38" xfId="61" applyNumberFormat="1" applyFont="1" applyFill="1" applyBorder="1" applyProtection="1">
      <alignment vertical="center"/>
      <protection/>
    </xf>
    <xf numFmtId="182" fontId="5" fillId="0" borderId="10" xfId="61" applyNumberFormat="1" applyFont="1" applyFill="1" applyBorder="1" applyProtection="1">
      <alignment vertical="center"/>
      <protection/>
    </xf>
    <xf numFmtId="0" fontId="5" fillId="0" borderId="18" xfId="61" applyFont="1" applyFill="1" applyBorder="1" applyProtection="1">
      <alignment vertical="center"/>
      <protection/>
    </xf>
    <xf numFmtId="0" fontId="5" fillId="0" borderId="13" xfId="61" applyFont="1" applyFill="1" applyBorder="1" applyAlignment="1" applyProtection="1">
      <alignment horizontal="left"/>
      <protection/>
    </xf>
    <xf numFmtId="0" fontId="5" fillId="0" borderId="14" xfId="61" applyFont="1" applyFill="1" applyBorder="1" applyProtection="1">
      <alignment vertical="center"/>
      <protection/>
    </xf>
    <xf numFmtId="38" fontId="5" fillId="0" borderId="13" xfId="49" applyFont="1" applyFill="1" applyBorder="1" applyAlignment="1" applyProtection="1">
      <alignment/>
      <protection/>
    </xf>
    <xf numFmtId="0" fontId="5" fillId="0" borderId="40" xfId="61" applyFont="1" applyFill="1" applyBorder="1" applyProtection="1">
      <alignment vertical="center"/>
      <protection/>
    </xf>
    <xf numFmtId="182" fontId="5" fillId="0" borderId="17" xfId="61" applyNumberFormat="1" applyFont="1" applyFill="1" applyBorder="1" applyProtection="1">
      <alignment vertical="center"/>
      <protection/>
    </xf>
    <xf numFmtId="0" fontId="5" fillId="0" borderId="13" xfId="61" applyNumberFormat="1" applyFont="1" applyFill="1" applyBorder="1" applyProtection="1">
      <alignment vertical="center"/>
      <protection/>
    </xf>
    <xf numFmtId="38" fontId="5" fillId="0" borderId="17" xfId="49" applyFont="1" applyFill="1" applyBorder="1" applyAlignment="1" applyProtection="1">
      <alignment/>
      <protection/>
    </xf>
    <xf numFmtId="182" fontId="5" fillId="0" borderId="19" xfId="61" applyNumberFormat="1" applyFont="1" applyFill="1" applyBorder="1" applyProtection="1">
      <alignment vertical="center"/>
      <protection/>
    </xf>
    <xf numFmtId="0" fontId="5" fillId="0" borderId="37" xfId="61" applyFont="1" applyFill="1" applyBorder="1" applyAlignment="1" applyProtection="1">
      <alignment horizontal="left"/>
      <protection/>
    </xf>
    <xf numFmtId="0" fontId="5" fillId="0" borderId="39" xfId="61" applyFont="1" applyFill="1" applyBorder="1" applyProtection="1">
      <alignment vertical="center"/>
      <protection/>
    </xf>
    <xf numFmtId="182" fontId="5" fillId="0" borderId="37" xfId="61" applyNumberFormat="1" applyFont="1" applyFill="1" applyBorder="1" applyProtection="1">
      <alignment vertical="center"/>
      <protection/>
    </xf>
    <xf numFmtId="0" fontId="5" fillId="0" borderId="37" xfId="61" applyFont="1" applyFill="1" applyBorder="1" applyAlignment="1" applyProtection="1">
      <alignment horizontal="center"/>
      <protection/>
    </xf>
    <xf numFmtId="182" fontId="5" fillId="0" borderId="37" xfId="61" applyNumberFormat="1" applyFont="1" applyFill="1" applyBorder="1" applyAlignment="1" applyProtection="1">
      <alignment horizontal="center"/>
      <protection/>
    </xf>
    <xf numFmtId="182" fontId="5" fillId="0" borderId="19" xfId="61" applyNumberFormat="1" applyFont="1" applyFill="1" applyBorder="1" applyAlignment="1" applyProtection="1">
      <alignment horizontal="center"/>
      <protection/>
    </xf>
    <xf numFmtId="0" fontId="5" fillId="0" borderId="11" xfId="61" applyFont="1" applyFill="1" applyBorder="1" applyAlignment="1" applyProtection="1">
      <alignment horizontal="left"/>
      <protection/>
    </xf>
    <xf numFmtId="1" fontId="5" fillId="0" borderId="11" xfId="61" applyNumberFormat="1" applyFont="1" applyFill="1" applyBorder="1" applyProtection="1">
      <alignment vertical="center"/>
      <protection/>
    </xf>
    <xf numFmtId="1" fontId="5" fillId="0" borderId="18" xfId="61" applyNumberFormat="1" applyFont="1" applyFill="1" applyBorder="1" applyProtection="1">
      <alignment vertical="center"/>
      <protection/>
    </xf>
    <xf numFmtId="0" fontId="0" fillId="0" borderId="0" xfId="61" applyFill="1">
      <alignment vertical="center"/>
      <protection/>
    </xf>
    <xf numFmtId="38" fontId="0" fillId="0" borderId="0" xfId="49" applyFont="1" applyFill="1" applyAlignment="1">
      <alignment vertical="center"/>
    </xf>
    <xf numFmtId="38" fontId="5" fillId="0" borderId="13" xfId="49" applyFont="1" applyFill="1" applyBorder="1" applyAlignment="1" applyProtection="1">
      <alignment vertical="center"/>
      <protection/>
    </xf>
    <xf numFmtId="38" fontId="5" fillId="0" borderId="19" xfId="49" applyFont="1" applyFill="1" applyBorder="1" applyAlignment="1" applyProtection="1">
      <alignment vertical="center"/>
      <protection/>
    </xf>
    <xf numFmtId="0" fontId="0" fillId="0" borderId="0" xfId="64" applyFont="1" applyBorder="1" applyAlignment="1" applyProtection="1">
      <alignment horizontal="center"/>
      <protection/>
    </xf>
    <xf numFmtId="0" fontId="0" fillId="0" borderId="10" xfId="64" applyFont="1" applyBorder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0" xfId="64" applyFont="1" applyFill="1" applyBorder="1" applyAlignment="1" applyProtection="1">
      <alignment horizontal="center"/>
      <protection/>
    </xf>
    <xf numFmtId="0" fontId="4" fillId="0" borderId="0" xfId="0" applyFont="1" applyAlignment="1">
      <alignment/>
    </xf>
    <xf numFmtId="0" fontId="0" fillId="0" borderId="41" xfId="0" applyBorder="1" applyAlignment="1">
      <alignment/>
    </xf>
    <xf numFmtId="0" fontId="0" fillId="0" borderId="41" xfId="0" applyFill="1" applyBorder="1" applyAlignment="1">
      <alignment/>
    </xf>
    <xf numFmtId="0" fontId="0" fillId="0" borderId="12" xfId="0" applyBorder="1" applyAlignment="1">
      <alignment horizontal="center"/>
    </xf>
    <xf numFmtId="181" fontId="0" fillId="0" borderId="12" xfId="0" applyNumberForma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5" fillId="0" borderId="12" xfId="64" applyFont="1" applyBorder="1" applyAlignment="1" applyProtection="1">
      <alignment horizontal="center"/>
      <protection/>
    </xf>
    <xf numFmtId="0" fontId="15" fillId="0" borderId="42" xfId="64" applyFont="1" applyBorder="1" applyAlignment="1" applyProtection="1">
      <alignment horizontal="center"/>
      <protection/>
    </xf>
    <xf numFmtId="0" fontId="15" fillId="0" borderId="0" xfId="64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7" fillId="0" borderId="0" xfId="64" applyFont="1" applyBorder="1" applyAlignment="1">
      <alignment horizontal="center"/>
      <protection/>
    </xf>
    <xf numFmtId="0" fontId="4" fillId="0" borderId="0" xfId="0" applyFont="1" applyBorder="1" applyAlignment="1">
      <alignment/>
    </xf>
    <xf numFmtId="0" fontId="7" fillId="0" borderId="0" xfId="64" applyFont="1" applyBorder="1" applyAlignment="1" applyProtection="1">
      <alignment horizontal="center"/>
      <protection/>
    </xf>
    <xf numFmtId="0" fontId="4" fillId="0" borderId="10" xfId="0" applyFont="1" applyBorder="1" applyAlignment="1">
      <alignment/>
    </xf>
    <xf numFmtId="0" fontId="7" fillId="0" borderId="10" xfId="64" applyBorder="1" applyAlignment="1" applyProtection="1">
      <alignment horizontal="center"/>
      <protection/>
    </xf>
    <xf numFmtId="0" fontId="14" fillId="0" borderId="0" xfId="64" applyFont="1" applyBorder="1" applyAlignment="1" applyProtection="1">
      <alignment horizontal="center"/>
      <protection/>
    </xf>
    <xf numFmtId="0" fontId="14" fillId="0" borderId="10" xfId="64" applyFont="1" applyBorder="1" applyAlignment="1" applyProtection="1">
      <alignment horizontal="center"/>
      <protection/>
    </xf>
    <xf numFmtId="0" fontId="14" fillId="0" borderId="21" xfId="64" applyFont="1" applyBorder="1" applyAlignment="1" applyProtection="1">
      <alignment horizontal="center" vertical="center" shrinkToFit="1"/>
      <protection/>
    </xf>
    <xf numFmtId="0" fontId="14" fillId="0" borderId="42" xfId="64" applyFont="1" applyBorder="1" applyAlignment="1" applyProtection="1">
      <alignment horizontal="center"/>
      <protection/>
    </xf>
    <xf numFmtId="0" fontId="14" fillId="0" borderId="12" xfId="64" applyFont="1" applyBorder="1" applyAlignment="1" applyProtection="1">
      <alignment horizontal="center"/>
      <protection/>
    </xf>
    <xf numFmtId="0" fontId="14" fillId="0" borderId="24" xfId="64" applyFont="1" applyBorder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0" fontId="0" fillId="0" borderId="11" xfId="62" applyFont="1" applyFill="1" applyBorder="1" applyAlignment="1" applyProtection="1">
      <alignment horizontal="left"/>
      <protection/>
    </xf>
    <xf numFmtId="0" fontId="0" fillId="0" borderId="10" xfId="62" applyFont="1" applyFill="1" applyBorder="1" applyProtection="1">
      <alignment/>
      <protection/>
    </xf>
    <xf numFmtId="0" fontId="0" fillId="0" borderId="0" xfId="62" applyFont="1" applyFill="1">
      <alignment/>
      <protection/>
    </xf>
    <xf numFmtId="0" fontId="0" fillId="0" borderId="0" xfId="64" applyFont="1" applyBorder="1">
      <alignment/>
      <protection/>
    </xf>
    <xf numFmtId="0" fontId="0" fillId="0" borderId="10" xfId="64" applyFont="1" applyBorder="1" applyAlignment="1" applyProtection="1">
      <alignment horizontal="left" shrinkToFit="1"/>
      <protection/>
    </xf>
    <xf numFmtId="0" fontId="0" fillId="0" borderId="10" xfId="64" applyFont="1" applyBorder="1" applyAlignment="1" applyProtection="1">
      <alignment horizontal="center" shrinkToFit="1"/>
      <protection/>
    </xf>
    <xf numFmtId="0" fontId="0" fillId="0" borderId="10" xfId="64" applyFont="1" applyFill="1" applyBorder="1" applyAlignment="1" applyProtection="1">
      <alignment horizontal="left" shrinkToFit="1"/>
      <protection/>
    </xf>
    <xf numFmtId="18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24" xfId="61" applyFont="1" applyFill="1" applyBorder="1" applyAlignment="1" applyProtection="1">
      <alignment horizontal="center"/>
      <protection/>
    </xf>
    <xf numFmtId="0" fontId="4" fillId="0" borderId="25" xfId="61" applyFont="1" applyFill="1" applyBorder="1" applyAlignment="1" applyProtection="1">
      <alignment horizontal="center"/>
      <protection/>
    </xf>
    <xf numFmtId="0" fontId="4" fillId="0" borderId="42" xfId="61" applyFont="1" applyFill="1" applyBorder="1" applyAlignment="1" applyProtection="1">
      <alignment horizontal="center"/>
      <protection/>
    </xf>
    <xf numFmtId="0" fontId="5" fillId="0" borderId="24" xfId="61" applyFont="1" applyFill="1" applyBorder="1" applyAlignment="1" applyProtection="1">
      <alignment horizontal="center"/>
      <protection/>
    </xf>
    <xf numFmtId="0" fontId="5" fillId="0" borderId="25" xfId="61" applyFont="1" applyFill="1" applyBorder="1" applyAlignment="1" applyProtection="1">
      <alignment horizontal="center"/>
      <protection/>
    </xf>
    <xf numFmtId="0" fontId="5" fillId="0" borderId="42" xfId="61" applyFont="1" applyFill="1" applyBorder="1" applyAlignment="1" applyProtection="1">
      <alignment horizontal="center"/>
      <protection/>
    </xf>
    <xf numFmtId="0" fontId="14" fillId="0" borderId="21" xfId="64" applyFont="1" applyBorder="1" applyAlignment="1" applyProtection="1">
      <alignment horizontal="center" vertical="center"/>
      <protection/>
    </xf>
    <xf numFmtId="0" fontId="14" fillId="0" borderId="10" xfId="64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5" fillId="0" borderId="0" xfId="64" applyFont="1" applyBorder="1" applyAlignment="1" applyProtection="1">
      <alignment horizontal="center"/>
      <protection/>
    </xf>
    <xf numFmtId="0" fontId="14" fillId="0" borderId="10" xfId="64" applyFont="1" applyBorder="1" applyAlignment="1" applyProtection="1">
      <alignment horizontal="center"/>
      <protection/>
    </xf>
    <xf numFmtId="0" fontId="14" fillId="0" borderId="25" xfId="64" applyFont="1" applyBorder="1" applyAlignment="1" applyProtection="1">
      <alignment horizontal="center"/>
      <protection/>
    </xf>
    <xf numFmtId="0" fontId="0" fillId="0" borderId="2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0漁期" xfId="61"/>
    <cellStyle name="標準_98年漁期２" xfId="62"/>
    <cellStyle name="標準_原紙" xfId="63"/>
    <cellStyle name="標準_原紙 " xfId="64"/>
    <cellStyle name="標準_市場測定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75"/>
  <sheetViews>
    <sheetView zoomScalePageLayoutView="0" workbookViewId="0" topLeftCell="A1">
      <pane xSplit="3" ySplit="3" topLeftCell="AA10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H32" sqref="AH32"/>
    </sheetView>
  </sheetViews>
  <sheetFormatPr defaultColWidth="9.00390625" defaultRowHeight="13.5"/>
  <cols>
    <col min="1" max="1" width="9.00390625" style="2" customWidth="1"/>
    <col min="2" max="2" width="3.25390625" style="2" customWidth="1"/>
    <col min="3" max="3" width="5.50390625" style="2" customWidth="1"/>
    <col min="4" max="50" width="7.625" style="2" customWidth="1"/>
    <col min="51" max="16384" width="9.00390625" style="4" customWidth="1"/>
  </cols>
  <sheetData>
    <row r="1" spans="1:37" ht="13.5">
      <c r="A1" s="1" t="s">
        <v>0</v>
      </c>
      <c r="G1" s="3" t="s">
        <v>64</v>
      </c>
      <c r="AK1" s="3"/>
    </row>
    <row r="2" spans="1:50" ht="13.5">
      <c r="A2" s="5" t="s">
        <v>1</v>
      </c>
      <c r="B2" s="6"/>
      <c r="C2" s="6"/>
      <c r="D2" s="7" t="s">
        <v>2</v>
      </c>
      <c r="E2" s="7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7"/>
      <c r="AJ2" s="7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1:50" s="12" customFormat="1" ht="13.5">
      <c r="A3" s="8" t="s">
        <v>3</v>
      </c>
      <c r="B3" s="9"/>
      <c r="C3" s="9"/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  <c r="M3" s="10" t="s">
        <v>13</v>
      </c>
      <c r="N3" s="10" t="s">
        <v>14</v>
      </c>
      <c r="O3" s="10" t="s">
        <v>15</v>
      </c>
      <c r="P3" s="10" t="s">
        <v>16</v>
      </c>
      <c r="Q3" s="10" t="s">
        <v>17</v>
      </c>
      <c r="R3" s="10" t="s">
        <v>18</v>
      </c>
      <c r="S3" s="10" t="s">
        <v>19</v>
      </c>
      <c r="T3" s="10" t="s">
        <v>20</v>
      </c>
      <c r="U3" s="10" t="s">
        <v>21</v>
      </c>
      <c r="V3" s="10" t="s">
        <v>22</v>
      </c>
      <c r="W3" s="10" t="s">
        <v>23</v>
      </c>
      <c r="X3" s="10" t="s">
        <v>24</v>
      </c>
      <c r="Y3" s="10" t="s">
        <v>25</v>
      </c>
      <c r="Z3" s="10" t="s">
        <v>26</v>
      </c>
      <c r="AA3" s="11" t="s">
        <v>27</v>
      </c>
      <c r="AB3" s="11" t="s">
        <v>28</v>
      </c>
      <c r="AC3" s="11" t="s">
        <v>29</v>
      </c>
      <c r="AD3" s="10" t="s">
        <v>29</v>
      </c>
      <c r="AE3" s="11" t="s">
        <v>65</v>
      </c>
      <c r="AF3" s="11" t="s">
        <v>30</v>
      </c>
      <c r="AG3" s="11" t="s">
        <v>31</v>
      </c>
      <c r="AH3" s="11" t="s">
        <v>32</v>
      </c>
      <c r="AI3" s="10" t="s">
        <v>33</v>
      </c>
      <c r="AJ3" s="10" t="s">
        <v>34</v>
      </c>
      <c r="AK3" s="10" t="s">
        <v>35</v>
      </c>
      <c r="AL3" s="10" t="s">
        <v>36</v>
      </c>
      <c r="AM3" s="10" t="s">
        <v>37</v>
      </c>
      <c r="AN3" s="10" t="s">
        <v>38</v>
      </c>
      <c r="AO3" s="10" t="s">
        <v>39</v>
      </c>
      <c r="AP3" s="10" t="s">
        <v>40</v>
      </c>
      <c r="AQ3" s="10" t="s">
        <v>41</v>
      </c>
      <c r="AR3" s="10" t="s">
        <v>42</v>
      </c>
      <c r="AS3" s="10" t="s">
        <v>43</v>
      </c>
      <c r="AT3" s="10" t="s">
        <v>44</v>
      </c>
      <c r="AU3" s="10" t="s">
        <v>45</v>
      </c>
      <c r="AV3" s="10" t="s">
        <v>46</v>
      </c>
      <c r="AW3" s="11" t="s">
        <v>47</v>
      </c>
      <c r="AX3" s="11" t="s">
        <v>48</v>
      </c>
    </row>
    <row r="4" spans="1:50" ht="13.5">
      <c r="A4" s="13">
        <v>8</v>
      </c>
      <c r="B4" s="14" t="s">
        <v>49</v>
      </c>
      <c r="C4" s="15">
        <v>8.9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7"/>
      <c r="R4" s="17"/>
      <c r="S4" s="17"/>
      <c r="T4" s="17"/>
      <c r="U4" s="16"/>
      <c r="V4" s="16"/>
      <c r="W4" s="16"/>
      <c r="X4" s="16"/>
      <c r="Y4" s="16"/>
      <c r="Z4" s="16"/>
      <c r="AA4" s="18"/>
      <c r="AB4" s="18"/>
      <c r="AC4" s="19"/>
      <c r="AD4" s="16"/>
      <c r="AE4" s="18"/>
      <c r="AF4" s="18"/>
      <c r="AG4" s="19"/>
      <c r="AH4" s="19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7"/>
      <c r="AV4" s="17"/>
      <c r="AW4" s="20"/>
      <c r="AX4" s="20"/>
    </row>
    <row r="5" spans="1:50" ht="13.5">
      <c r="A5" s="13">
        <v>9</v>
      </c>
      <c r="B5" s="14" t="s">
        <v>49</v>
      </c>
      <c r="C5" s="15">
        <v>9.9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7"/>
      <c r="R5" s="17"/>
      <c r="S5" s="17"/>
      <c r="T5" s="17"/>
      <c r="U5" s="16"/>
      <c r="V5" s="16"/>
      <c r="W5" s="16"/>
      <c r="X5" s="16"/>
      <c r="Y5" s="16"/>
      <c r="Z5" s="16"/>
      <c r="AA5" s="18"/>
      <c r="AB5" s="18"/>
      <c r="AC5" s="19"/>
      <c r="AD5" s="16"/>
      <c r="AE5" s="18"/>
      <c r="AF5" s="18"/>
      <c r="AG5" s="19"/>
      <c r="AH5" s="19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7"/>
      <c r="AV5" s="17"/>
      <c r="AW5" s="20"/>
      <c r="AX5" s="20"/>
    </row>
    <row r="6" spans="1:50" ht="13.5">
      <c r="A6" s="13">
        <v>10</v>
      </c>
      <c r="B6" s="14" t="s">
        <v>49</v>
      </c>
      <c r="C6" s="15">
        <v>10.9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2"/>
      <c r="AB6" s="22"/>
      <c r="AC6" s="22"/>
      <c r="AD6" s="21"/>
      <c r="AE6" s="22"/>
      <c r="AF6" s="22"/>
      <c r="AG6" s="22"/>
      <c r="AH6" s="22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2"/>
      <c r="AX6" s="22"/>
    </row>
    <row r="7" spans="1:50" ht="13.5">
      <c r="A7" s="13">
        <v>11</v>
      </c>
      <c r="B7" s="14" t="s">
        <v>49</v>
      </c>
      <c r="C7" s="15">
        <v>11.9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2"/>
      <c r="AB7" s="22"/>
      <c r="AC7" s="22"/>
      <c r="AD7" s="21"/>
      <c r="AE7" s="22"/>
      <c r="AF7" s="22"/>
      <c r="AG7" s="22"/>
      <c r="AH7" s="22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2"/>
      <c r="AX7" s="22"/>
    </row>
    <row r="8" spans="1:50" ht="13.5">
      <c r="A8" s="13">
        <v>12</v>
      </c>
      <c r="B8" s="14" t="s">
        <v>49</v>
      </c>
      <c r="C8" s="15">
        <v>12.9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2"/>
      <c r="AB8" s="22"/>
      <c r="AC8" s="22"/>
      <c r="AD8" s="21"/>
      <c r="AE8" s="22"/>
      <c r="AF8" s="22"/>
      <c r="AG8" s="22"/>
      <c r="AH8" s="22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2"/>
      <c r="AX8" s="22"/>
    </row>
    <row r="9" spans="1:50" ht="13.5">
      <c r="A9" s="13">
        <v>13</v>
      </c>
      <c r="B9" s="14" t="s">
        <v>49</v>
      </c>
      <c r="C9" s="15">
        <v>13.9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2"/>
      <c r="AB9" s="22"/>
      <c r="AC9" s="22"/>
      <c r="AD9" s="21"/>
      <c r="AE9" s="22"/>
      <c r="AF9" s="22"/>
      <c r="AG9" s="22"/>
      <c r="AH9" s="22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2"/>
      <c r="AX9" s="22"/>
    </row>
    <row r="10" spans="1:50" ht="13.5">
      <c r="A10" s="13">
        <v>14</v>
      </c>
      <c r="B10" s="14" t="s">
        <v>49</v>
      </c>
      <c r="C10" s="15">
        <v>14.9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2"/>
      <c r="AB10" s="22"/>
      <c r="AC10" s="22"/>
      <c r="AD10" s="21"/>
      <c r="AE10" s="22"/>
      <c r="AF10" s="22"/>
      <c r="AG10" s="22"/>
      <c r="AH10" s="22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2"/>
      <c r="AX10" s="22"/>
    </row>
    <row r="11" spans="1:50" ht="13.5">
      <c r="A11" s="13">
        <v>15</v>
      </c>
      <c r="B11" s="14" t="s">
        <v>49</v>
      </c>
      <c r="C11" s="15">
        <v>15.9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2"/>
      <c r="AB11" s="22"/>
      <c r="AC11" s="22"/>
      <c r="AD11" s="21"/>
      <c r="AE11" s="22"/>
      <c r="AF11" s="22"/>
      <c r="AG11" s="22"/>
      <c r="AH11" s="22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2"/>
      <c r="AX11" s="22"/>
    </row>
    <row r="12" spans="1:50" ht="13.5">
      <c r="A12" s="13">
        <v>16</v>
      </c>
      <c r="B12" s="14" t="s">
        <v>49</v>
      </c>
      <c r="C12" s="15">
        <v>16.9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2"/>
      <c r="AB12" s="22"/>
      <c r="AC12" s="22"/>
      <c r="AD12" s="21"/>
      <c r="AE12" s="22"/>
      <c r="AF12" s="22"/>
      <c r="AG12" s="22"/>
      <c r="AH12" s="22">
        <v>2</v>
      </c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2"/>
      <c r="AX12" s="22"/>
    </row>
    <row r="13" spans="1:50" ht="13.5">
      <c r="A13" s="13">
        <v>17</v>
      </c>
      <c r="B13" s="14" t="s">
        <v>49</v>
      </c>
      <c r="C13" s="15">
        <v>17.9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2"/>
      <c r="AB13" s="22"/>
      <c r="AC13" s="22"/>
      <c r="AD13" s="21"/>
      <c r="AE13" s="22"/>
      <c r="AF13" s="22"/>
      <c r="AG13" s="22"/>
      <c r="AH13" s="22">
        <v>15</v>
      </c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2"/>
      <c r="AX13" s="22"/>
    </row>
    <row r="14" spans="1:50" ht="13.5">
      <c r="A14" s="13">
        <v>18</v>
      </c>
      <c r="B14" s="14" t="s">
        <v>49</v>
      </c>
      <c r="C14" s="15">
        <v>18.9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2"/>
      <c r="AB14" s="22"/>
      <c r="AC14" s="22"/>
      <c r="AD14" s="21"/>
      <c r="AE14" s="22"/>
      <c r="AF14" s="22"/>
      <c r="AG14" s="22"/>
      <c r="AH14" s="22">
        <v>17</v>
      </c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2"/>
      <c r="AX14" s="22"/>
    </row>
    <row r="15" spans="1:50" ht="13.5">
      <c r="A15" s="13">
        <v>19</v>
      </c>
      <c r="B15" s="14" t="s">
        <v>49</v>
      </c>
      <c r="C15" s="15">
        <v>19.9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2"/>
      <c r="AB15" s="22"/>
      <c r="AC15" s="22"/>
      <c r="AD15" s="21"/>
      <c r="AE15" s="22"/>
      <c r="AF15" s="22">
        <v>8</v>
      </c>
      <c r="AG15" s="22">
        <v>7</v>
      </c>
      <c r="AH15" s="22">
        <v>12</v>
      </c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2"/>
      <c r="AX15" s="22"/>
    </row>
    <row r="16" spans="1:50" ht="13.5">
      <c r="A16" s="13">
        <v>20</v>
      </c>
      <c r="B16" s="14" t="s">
        <v>49</v>
      </c>
      <c r="C16" s="15">
        <v>20.9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2"/>
      <c r="AB16" s="22"/>
      <c r="AC16" s="22"/>
      <c r="AD16" s="21"/>
      <c r="AE16" s="22">
        <v>9</v>
      </c>
      <c r="AF16" s="22">
        <v>46</v>
      </c>
      <c r="AG16" s="22">
        <v>25</v>
      </c>
      <c r="AH16" s="22">
        <v>3</v>
      </c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2"/>
      <c r="AX16" s="22"/>
    </row>
    <row r="17" spans="1:50" ht="13.5">
      <c r="A17" s="13">
        <v>21</v>
      </c>
      <c r="B17" s="14" t="s">
        <v>49</v>
      </c>
      <c r="C17" s="15">
        <v>21.9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>
        <v>1</v>
      </c>
      <c r="T17" s="21"/>
      <c r="U17" s="21"/>
      <c r="V17" s="21"/>
      <c r="W17" s="21">
        <v>1</v>
      </c>
      <c r="X17" s="21"/>
      <c r="Y17" s="21">
        <v>3</v>
      </c>
      <c r="Z17" s="21"/>
      <c r="AA17" s="22"/>
      <c r="AB17" s="22"/>
      <c r="AC17" s="22"/>
      <c r="AD17" s="21">
        <v>4</v>
      </c>
      <c r="AE17" s="22">
        <v>32</v>
      </c>
      <c r="AF17" s="22">
        <v>56</v>
      </c>
      <c r="AG17" s="22">
        <v>16</v>
      </c>
      <c r="AH17" s="22">
        <v>1</v>
      </c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2"/>
      <c r="AX17" s="22"/>
    </row>
    <row r="18" spans="1:50" ht="13.5">
      <c r="A18" s="13">
        <v>22</v>
      </c>
      <c r="B18" s="14" t="s">
        <v>49</v>
      </c>
      <c r="C18" s="15">
        <v>22.9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>
        <v>1</v>
      </c>
      <c r="S18" s="21">
        <v>1</v>
      </c>
      <c r="T18" s="21">
        <v>4</v>
      </c>
      <c r="U18" s="21">
        <v>2</v>
      </c>
      <c r="V18" s="21">
        <v>4</v>
      </c>
      <c r="W18" s="21">
        <v>5</v>
      </c>
      <c r="X18" s="21">
        <v>3</v>
      </c>
      <c r="Y18" s="21">
        <v>4</v>
      </c>
      <c r="Z18" s="21"/>
      <c r="AA18" s="22">
        <v>1</v>
      </c>
      <c r="AB18" s="22">
        <v>1</v>
      </c>
      <c r="AC18" s="22">
        <v>19</v>
      </c>
      <c r="AD18" s="21">
        <v>22</v>
      </c>
      <c r="AE18" s="22">
        <v>36</v>
      </c>
      <c r="AF18" s="22">
        <v>15</v>
      </c>
      <c r="AG18" s="22">
        <v>2</v>
      </c>
      <c r="AH18" s="22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2"/>
      <c r="AX18" s="22"/>
    </row>
    <row r="19" spans="1:50" ht="13.5">
      <c r="A19" s="13">
        <v>23</v>
      </c>
      <c r="B19" s="14" t="s">
        <v>49</v>
      </c>
      <c r="C19" s="15">
        <v>23.9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>
        <v>1</v>
      </c>
      <c r="Q19" s="21">
        <v>1</v>
      </c>
      <c r="R19" s="21">
        <v>1</v>
      </c>
      <c r="S19" s="21">
        <v>4</v>
      </c>
      <c r="T19" s="21">
        <v>1</v>
      </c>
      <c r="U19" s="21">
        <v>3</v>
      </c>
      <c r="V19" s="21">
        <v>6</v>
      </c>
      <c r="W19" s="21">
        <v>4</v>
      </c>
      <c r="X19" s="21">
        <v>2</v>
      </c>
      <c r="Y19" s="21">
        <v>3</v>
      </c>
      <c r="Z19" s="21">
        <v>1</v>
      </c>
      <c r="AA19" s="22">
        <v>3</v>
      </c>
      <c r="AB19" s="22">
        <v>12</v>
      </c>
      <c r="AC19" s="22">
        <v>10</v>
      </c>
      <c r="AD19" s="21">
        <v>17</v>
      </c>
      <c r="AE19" s="22">
        <v>14</v>
      </c>
      <c r="AF19" s="22">
        <v>1</v>
      </c>
      <c r="AG19" s="22"/>
      <c r="AH19" s="22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2"/>
      <c r="AX19" s="22"/>
    </row>
    <row r="20" spans="1:50" ht="13.5">
      <c r="A20" s="13">
        <v>24</v>
      </c>
      <c r="B20" s="14" t="s">
        <v>49</v>
      </c>
      <c r="C20" s="15">
        <v>24.9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>
        <v>3</v>
      </c>
      <c r="P20" s="21">
        <v>1</v>
      </c>
      <c r="Q20" s="21">
        <v>3</v>
      </c>
      <c r="R20" s="21">
        <v>5</v>
      </c>
      <c r="S20" s="21">
        <v>4</v>
      </c>
      <c r="T20" s="21">
        <v>4</v>
      </c>
      <c r="U20" s="21">
        <v>1</v>
      </c>
      <c r="V20" s="21">
        <v>5</v>
      </c>
      <c r="W20" s="21">
        <v>3</v>
      </c>
      <c r="X20" s="21">
        <v>1</v>
      </c>
      <c r="Y20" s="21"/>
      <c r="Z20" s="21">
        <v>8</v>
      </c>
      <c r="AA20" s="22">
        <v>11</v>
      </c>
      <c r="AB20" s="22">
        <v>7</v>
      </c>
      <c r="AC20" s="22">
        <v>1</v>
      </c>
      <c r="AD20" s="21">
        <v>7</v>
      </c>
      <c r="AE20" s="22"/>
      <c r="AF20" s="22"/>
      <c r="AG20" s="22"/>
      <c r="AH20" s="22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>
        <v>1</v>
      </c>
      <c r="AW20" s="22">
        <v>3</v>
      </c>
      <c r="AX20" s="22"/>
    </row>
    <row r="21" spans="1:50" ht="13.5">
      <c r="A21" s="13">
        <v>25</v>
      </c>
      <c r="B21" s="14" t="s">
        <v>49</v>
      </c>
      <c r="C21" s="15">
        <v>25.9</v>
      </c>
      <c r="D21" s="21"/>
      <c r="E21" s="21"/>
      <c r="F21" s="21"/>
      <c r="G21" s="21"/>
      <c r="H21" s="21"/>
      <c r="I21" s="21"/>
      <c r="J21" s="21"/>
      <c r="K21" s="21"/>
      <c r="L21" s="21"/>
      <c r="M21" s="21">
        <v>2</v>
      </c>
      <c r="N21" s="21">
        <v>1</v>
      </c>
      <c r="O21" s="21">
        <v>2</v>
      </c>
      <c r="P21" s="21">
        <v>3</v>
      </c>
      <c r="Q21" s="21">
        <v>8</v>
      </c>
      <c r="R21" s="21">
        <v>4</v>
      </c>
      <c r="S21" s="21"/>
      <c r="T21" s="21">
        <v>3</v>
      </c>
      <c r="U21" s="21">
        <v>1</v>
      </c>
      <c r="V21" s="21"/>
      <c r="W21" s="21"/>
      <c r="X21" s="21"/>
      <c r="Y21" s="21"/>
      <c r="Z21" s="21">
        <v>9</v>
      </c>
      <c r="AA21" s="22">
        <v>3</v>
      </c>
      <c r="AB21" s="22">
        <v>3</v>
      </c>
      <c r="AC21" s="22">
        <v>1</v>
      </c>
      <c r="AD21" s="21"/>
      <c r="AE21" s="22"/>
      <c r="AF21" s="22"/>
      <c r="AG21" s="22"/>
      <c r="AH21" s="22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>
        <v>1</v>
      </c>
      <c r="AU21" s="21">
        <v>3</v>
      </c>
      <c r="AV21" s="21">
        <v>3</v>
      </c>
      <c r="AW21" s="22">
        <v>5</v>
      </c>
      <c r="AX21" s="22">
        <v>3</v>
      </c>
    </row>
    <row r="22" spans="1:50" ht="13.5">
      <c r="A22" s="13">
        <v>26</v>
      </c>
      <c r="B22" s="14" t="s">
        <v>49</v>
      </c>
      <c r="C22" s="15">
        <v>26.9</v>
      </c>
      <c r="D22" s="21"/>
      <c r="E22" s="21"/>
      <c r="F22" s="21"/>
      <c r="G22" s="21"/>
      <c r="H22" s="21"/>
      <c r="I22" s="21"/>
      <c r="J22" s="21"/>
      <c r="K22" s="21"/>
      <c r="L22" s="21">
        <v>2</v>
      </c>
      <c r="M22" s="21">
        <v>2</v>
      </c>
      <c r="N22" s="21">
        <v>5</v>
      </c>
      <c r="O22" s="21">
        <v>2</v>
      </c>
      <c r="P22" s="21">
        <v>4</v>
      </c>
      <c r="Q22" s="21">
        <v>1</v>
      </c>
      <c r="R22" s="21">
        <v>1</v>
      </c>
      <c r="S22" s="21"/>
      <c r="T22" s="21"/>
      <c r="U22" s="21"/>
      <c r="V22" s="21"/>
      <c r="W22" s="21"/>
      <c r="X22" s="21"/>
      <c r="Y22" s="21"/>
      <c r="Z22" s="21">
        <v>5</v>
      </c>
      <c r="AA22" s="22">
        <v>3</v>
      </c>
      <c r="AB22" s="22"/>
      <c r="AC22" s="22"/>
      <c r="AD22" s="21"/>
      <c r="AE22" s="22"/>
      <c r="AF22" s="22"/>
      <c r="AG22" s="22"/>
      <c r="AH22" s="22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>
        <v>4</v>
      </c>
      <c r="AT22" s="21">
        <v>3</v>
      </c>
      <c r="AU22" s="21">
        <v>1</v>
      </c>
      <c r="AV22" s="21">
        <v>1</v>
      </c>
      <c r="AW22" s="22">
        <v>2</v>
      </c>
      <c r="AX22" s="22">
        <v>8</v>
      </c>
    </row>
    <row r="23" spans="1:50" ht="13.5">
      <c r="A23" s="13">
        <v>27</v>
      </c>
      <c r="B23" s="14" t="s">
        <v>49</v>
      </c>
      <c r="C23" s="15">
        <v>27.9</v>
      </c>
      <c r="D23" s="21"/>
      <c r="E23" s="21"/>
      <c r="F23" s="21"/>
      <c r="G23" s="21"/>
      <c r="H23" s="21"/>
      <c r="I23" s="21"/>
      <c r="J23" s="21"/>
      <c r="K23" s="21">
        <v>1</v>
      </c>
      <c r="L23" s="21">
        <v>3</v>
      </c>
      <c r="M23" s="21">
        <v>8</v>
      </c>
      <c r="N23" s="21">
        <v>10</v>
      </c>
      <c r="O23" s="21">
        <v>1</v>
      </c>
      <c r="P23" s="21">
        <v>5</v>
      </c>
      <c r="Q23" s="21">
        <v>4</v>
      </c>
      <c r="R23" s="21"/>
      <c r="S23" s="21"/>
      <c r="T23" s="21">
        <v>1</v>
      </c>
      <c r="U23" s="21"/>
      <c r="V23" s="21"/>
      <c r="W23" s="21"/>
      <c r="X23" s="21"/>
      <c r="Y23" s="21"/>
      <c r="Z23" s="21">
        <v>1</v>
      </c>
      <c r="AA23" s="22">
        <v>1</v>
      </c>
      <c r="AB23" s="22"/>
      <c r="AC23" s="22"/>
      <c r="AD23" s="21"/>
      <c r="AE23" s="22"/>
      <c r="AF23" s="22"/>
      <c r="AG23" s="22"/>
      <c r="AH23" s="22"/>
      <c r="AI23" s="21"/>
      <c r="AJ23" s="21"/>
      <c r="AK23" s="21"/>
      <c r="AL23" s="21"/>
      <c r="AM23" s="21"/>
      <c r="AN23" s="21"/>
      <c r="AO23" s="21"/>
      <c r="AP23" s="21">
        <v>1</v>
      </c>
      <c r="AQ23" s="21">
        <v>3</v>
      </c>
      <c r="AR23" s="21">
        <v>5</v>
      </c>
      <c r="AS23" s="21">
        <v>8</v>
      </c>
      <c r="AT23" s="21">
        <v>4</v>
      </c>
      <c r="AU23" s="21">
        <v>5</v>
      </c>
      <c r="AV23" s="21">
        <v>4</v>
      </c>
      <c r="AW23" s="22">
        <v>2</v>
      </c>
      <c r="AX23" s="22">
        <v>4</v>
      </c>
    </row>
    <row r="24" spans="1:50" ht="13.5">
      <c r="A24" s="13">
        <v>28</v>
      </c>
      <c r="B24" s="14" t="s">
        <v>49</v>
      </c>
      <c r="C24" s="15">
        <v>28.9</v>
      </c>
      <c r="D24" s="21"/>
      <c r="E24" s="21"/>
      <c r="F24" s="21"/>
      <c r="G24" s="21"/>
      <c r="H24" s="21"/>
      <c r="I24" s="21"/>
      <c r="J24" s="21">
        <v>3</v>
      </c>
      <c r="K24" s="21">
        <v>3</v>
      </c>
      <c r="L24" s="21">
        <v>1</v>
      </c>
      <c r="M24" s="21">
        <v>3</v>
      </c>
      <c r="N24" s="21">
        <v>1</v>
      </c>
      <c r="O24" s="21">
        <v>6</v>
      </c>
      <c r="P24" s="21">
        <v>5</v>
      </c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2"/>
      <c r="AB24" s="22">
        <v>1</v>
      </c>
      <c r="AC24" s="22"/>
      <c r="AD24" s="21"/>
      <c r="AE24" s="22"/>
      <c r="AF24" s="22"/>
      <c r="AG24" s="22"/>
      <c r="AH24" s="22"/>
      <c r="AI24" s="21"/>
      <c r="AJ24" s="21"/>
      <c r="AK24" s="21"/>
      <c r="AL24" s="21"/>
      <c r="AM24" s="21"/>
      <c r="AN24" s="21">
        <v>1</v>
      </c>
      <c r="AO24" s="21"/>
      <c r="AP24" s="21">
        <v>1</v>
      </c>
      <c r="AQ24" s="21">
        <v>6</v>
      </c>
      <c r="AR24" s="21">
        <v>4</v>
      </c>
      <c r="AS24" s="21">
        <v>4</v>
      </c>
      <c r="AT24" s="21">
        <v>6</v>
      </c>
      <c r="AU24" s="21">
        <v>5</v>
      </c>
      <c r="AV24" s="21">
        <v>1</v>
      </c>
      <c r="AW24" s="22"/>
      <c r="AX24" s="22"/>
    </row>
    <row r="25" spans="1:50" ht="13.5">
      <c r="A25" s="13">
        <v>29</v>
      </c>
      <c r="B25" s="14" t="s">
        <v>49</v>
      </c>
      <c r="C25" s="15">
        <v>29.9</v>
      </c>
      <c r="D25" s="21"/>
      <c r="E25" s="21"/>
      <c r="F25" s="21"/>
      <c r="G25" s="21"/>
      <c r="H25" s="21">
        <v>2</v>
      </c>
      <c r="I25" s="21">
        <v>1</v>
      </c>
      <c r="J25" s="21">
        <v>1</v>
      </c>
      <c r="K25" s="21">
        <v>6</v>
      </c>
      <c r="L25" s="21">
        <v>4</v>
      </c>
      <c r="M25" s="21"/>
      <c r="N25" s="21"/>
      <c r="O25" s="21">
        <v>1</v>
      </c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2"/>
      <c r="AB25" s="22"/>
      <c r="AC25" s="22"/>
      <c r="AD25" s="21"/>
      <c r="AE25" s="22"/>
      <c r="AF25" s="22"/>
      <c r="AG25" s="22"/>
      <c r="AH25" s="22"/>
      <c r="AI25" s="21"/>
      <c r="AJ25" s="21"/>
      <c r="AK25" s="21"/>
      <c r="AL25" s="21"/>
      <c r="AM25" s="21"/>
      <c r="AN25" s="21">
        <v>5</v>
      </c>
      <c r="AO25" s="21">
        <v>3</v>
      </c>
      <c r="AP25" s="21">
        <v>6</v>
      </c>
      <c r="AQ25" s="21">
        <v>6</v>
      </c>
      <c r="AR25" s="21">
        <v>2</v>
      </c>
      <c r="AS25" s="21">
        <v>2</v>
      </c>
      <c r="AT25" s="21">
        <v>3</v>
      </c>
      <c r="AU25" s="21">
        <v>3</v>
      </c>
      <c r="AV25" s="21">
        <v>3</v>
      </c>
      <c r="AW25" s="22"/>
      <c r="AX25" s="22"/>
    </row>
    <row r="26" spans="1:50" ht="13.5">
      <c r="A26" s="13">
        <v>30</v>
      </c>
      <c r="B26" s="14" t="s">
        <v>49</v>
      </c>
      <c r="C26" s="15">
        <v>30.9</v>
      </c>
      <c r="D26" s="21"/>
      <c r="E26" s="21"/>
      <c r="F26" s="21">
        <v>1</v>
      </c>
      <c r="G26" s="21">
        <v>1</v>
      </c>
      <c r="H26" s="21">
        <v>1</v>
      </c>
      <c r="I26" s="21">
        <v>2</v>
      </c>
      <c r="J26" s="21">
        <v>4</v>
      </c>
      <c r="K26" s="21"/>
      <c r="L26" s="21">
        <v>3</v>
      </c>
      <c r="M26" s="21"/>
      <c r="N26" s="21"/>
      <c r="O26" s="21">
        <v>1</v>
      </c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2"/>
      <c r="AB26" s="22"/>
      <c r="AC26" s="22"/>
      <c r="AD26" s="21"/>
      <c r="AE26" s="22"/>
      <c r="AF26" s="22"/>
      <c r="AG26" s="22"/>
      <c r="AH26" s="22"/>
      <c r="AI26" s="21"/>
      <c r="AJ26" s="21"/>
      <c r="AK26" s="21">
        <v>1</v>
      </c>
      <c r="AL26" s="21">
        <v>1</v>
      </c>
      <c r="AM26" s="21">
        <v>2</v>
      </c>
      <c r="AN26" s="21">
        <v>5</v>
      </c>
      <c r="AO26" s="21">
        <v>5</v>
      </c>
      <c r="AP26" s="21">
        <v>9</v>
      </c>
      <c r="AQ26" s="21">
        <v>2</v>
      </c>
      <c r="AR26" s="21">
        <v>3</v>
      </c>
      <c r="AS26" s="21"/>
      <c r="AT26" s="21"/>
      <c r="AU26" s="21">
        <v>1</v>
      </c>
      <c r="AV26" s="21"/>
      <c r="AW26" s="22"/>
      <c r="AX26" s="22"/>
    </row>
    <row r="27" spans="1:50" ht="13.5">
      <c r="A27" s="13">
        <v>31</v>
      </c>
      <c r="B27" s="14" t="s">
        <v>49</v>
      </c>
      <c r="C27" s="15">
        <v>31.9</v>
      </c>
      <c r="D27" s="21"/>
      <c r="E27" s="21"/>
      <c r="F27" s="21">
        <v>1</v>
      </c>
      <c r="G27" s="21">
        <v>2</v>
      </c>
      <c r="H27" s="21">
        <v>5</v>
      </c>
      <c r="I27" s="21">
        <v>4</v>
      </c>
      <c r="J27" s="21">
        <v>3</v>
      </c>
      <c r="K27" s="21">
        <v>1</v>
      </c>
      <c r="L27" s="21">
        <v>1</v>
      </c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2"/>
      <c r="AB27" s="22"/>
      <c r="AC27" s="22"/>
      <c r="AD27" s="21"/>
      <c r="AE27" s="22"/>
      <c r="AF27" s="22"/>
      <c r="AG27" s="22"/>
      <c r="AH27" s="22"/>
      <c r="AI27" s="21"/>
      <c r="AJ27" s="21"/>
      <c r="AK27" s="21">
        <v>2</v>
      </c>
      <c r="AL27" s="21">
        <v>2</v>
      </c>
      <c r="AM27" s="21">
        <v>5</v>
      </c>
      <c r="AN27" s="21">
        <v>2</v>
      </c>
      <c r="AO27" s="21">
        <v>4</v>
      </c>
      <c r="AP27" s="21">
        <v>2</v>
      </c>
      <c r="AQ27" s="21"/>
      <c r="AR27" s="21">
        <v>1</v>
      </c>
      <c r="AS27" s="21"/>
      <c r="AT27" s="21"/>
      <c r="AU27" s="21"/>
      <c r="AV27" s="21"/>
      <c r="AW27" s="22"/>
      <c r="AX27" s="22"/>
    </row>
    <row r="28" spans="1:50" ht="13.5">
      <c r="A28" s="13">
        <v>32</v>
      </c>
      <c r="B28" s="14" t="s">
        <v>49</v>
      </c>
      <c r="C28" s="15">
        <v>32.9</v>
      </c>
      <c r="D28" s="21"/>
      <c r="E28" s="21">
        <v>1</v>
      </c>
      <c r="F28" s="21">
        <v>3</v>
      </c>
      <c r="G28" s="21">
        <v>3</v>
      </c>
      <c r="H28" s="21"/>
      <c r="I28" s="21">
        <v>2</v>
      </c>
      <c r="J28" s="21">
        <v>1</v>
      </c>
      <c r="K28" s="21">
        <v>2</v>
      </c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2"/>
      <c r="AB28" s="22"/>
      <c r="AC28" s="22"/>
      <c r="AD28" s="21"/>
      <c r="AE28" s="22"/>
      <c r="AF28" s="22"/>
      <c r="AG28" s="22"/>
      <c r="AH28" s="22"/>
      <c r="AI28" s="21"/>
      <c r="AJ28" s="21"/>
      <c r="AK28" s="21">
        <v>1</v>
      </c>
      <c r="AL28" s="21">
        <v>2</v>
      </c>
      <c r="AM28" s="21">
        <v>5</v>
      </c>
      <c r="AN28" s="21">
        <v>1</v>
      </c>
      <c r="AO28" s="21">
        <v>1</v>
      </c>
      <c r="AP28" s="21"/>
      <c r="AQ28" s="21"/>
      <c r="AR28" s="21"/>
      <c r="AS28" s="21"/>
      <c r="AT28" s="21"/>
      <c r="AU28" s="21"/>
      <c r="AV28" s="21"/>
      <c r="AW28" s="22"/>
      <c r="AX28" s="22"/>
    </row>
    <row r="29" spans="1:50" ht="13.5">
      <c r="A29" s="13">
        <v>33</v>
      </c>
      <c r="B29" s="14" t="s">
        <v>49</v>
      </c>
      <c r="C29" s="15">
        <v>33.9</v>
      </c>
      <c r="D29" s="21">
        <v>1</v>
      </c>
      <c r="E29" s="21">
        <v>1</v>
      </c>
      <c r="F29" s="21">
        <v>1</v>
      </c>
      <c r="G29" s="21">
        <v>1</v>
      </c>
      <c r="H29" s="21">
        <v>1</v>
      </c>
      <c r="I29" s="21">
        <v>1</v>
      </c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2"/>
      <c r="AB29" s="22"/>
      <c r="AC29" s="22"/>
      <c r="AD29" s="21"/>
      <c r="AE29" s="22"/>
      <c r="AF29" s="22"/>
      <c r="AG29" s="22"/>
      <c r="AH29" s="22"/>
      <c r="AI29" s="21"/>
      <c r="AJ29" s="21">
        <v>3</v>
      </c>
      <c r="AK29" s="21">
        <v>3</v>
      </c>
      <c r="AL29" s="21">
        <v>2</v>
      </c>
      <c r="AM29" s="21"/>
      <c r="AN29" s="21"/>
      <c r="AO29" s="21">
        <v>1</v>
      </c>
      <c r="AP29" s="21"/>
      <c r="AQ29" s="21"/>
      <c r="AR29" s="21"/>
      <c r="AS29" s="21"/>
      <c r="AT29" s="21"/>
      <c r="AU29" s="21"/>
      <c r="AV29" s="21"/>
      <c r="AW29" s="22"/>
      <c r="AX29" s="22"/>
    </row>
    <row r="30" spans="1:50" ht="13.5">
      <c r="A30" s="13">
        <v>34</v>
      </c>
      <c r="B30" s="14" t="s">
        <v>49</v>
      </c>
      <c r="C30" s="15">
        <v>34.9</v>
      </c>
      <c r="D30" s="21">
        <v>2</v>
      </c>
      <c r="E30" s="21"/>
      <c r="F30" s="21">
        <v>1</v>
      </c>
      <c r="G30" s="21"/>
      <c r="H30" s="21">
        <v>1</v>
      </c>
      <c r="I30" s="21">
        <v>1</v>
      </c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2"/>
      <c r="AB30" s="22"/>
      <c r="AC30" s="22"/>
      <c r="AD30" s="21"/>
      <c r="AE30" s="22"/>
      <c r="AF30" s="22"/>
      <c r="AG30" s="22"/>
      <c r="AH30" s="22"/>
      <c r="AI30" s="21">
        <v>2</v>
      </c>
      <c r="AJ30" s="21">
        <v>2</v>
      </c>
      <c r="AK30" s="21">
        <v>2</v>
      </c>
      <c r="AL30" s="21">
        <v>1</v>
      </c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2"/>
      <c r="AX30" s="22"/>
    </row>
    <row r="31" spans="1:50" ht="13.5">
      <c r="A31" s="13">
        <v>35</v>
      </c>
      <c r="B31" s="14" t="s">
        <v>49</v>
      </c>
      <c r="C31" s="15">
        <v>35.9</v>
      </c>
      <c r="D31" s="21">
        <v>1</v>
      </c>
      <c r="E31" s="21">
        <v>2</v>
      </c>
      <c r="F31" s="21">
        <v>2</v>
      </c>
      <c r="G31" s="21">
        <v>1</v>
      </c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2"/>
      <c r="AB31" s="22"/>
      <c r="AC31" s="22"/>
      <c r="AD31" s="21"/>
      <c r="AE31" s="22"/>
      <c r="AF31" s="22"/>
      <c r="AG31" s="22"/>
      <c r="AH31" s="22"/>
      <c r="AI31" s="21"/>
      <c r="AJ31" s="21">
        <v>1</v>
      </c>
      <c r="AK31" s="21">
        <v>1</v>
      </c>
      <c r="AL31" s="21">
        <v>1</v>
      </c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2"/>
      <c r="AX31" s="22"/>
    </row>
    <row r="32" spans="1:50" ht="13.5">
      <c r="A32" s="13">
        <v>36</v>
      </c>
      <c r="B32" s="14" t="s">
        <v>49</v>
      </c>
      <c r="C32" s="15">
        <v>36.9</v>
      </c>
      <c r="D32" s="21"/>
      <c r="E32" s="21">
        <v>2</v>
      </c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2"/>
      <c r="AB32" s="22"/>
      <c r="AC32" s="22"/>
      <c r="AD32" s="21"/>
      <c r="AE32" s="22"/>
      <c r="AF32" s="22"/>
      <c r="AG32" s="22"/>
      <c r="AH32" s="22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2"/>
      <c r="AX32" s="22"/>
    </row>
    <row r="33" spans="1:50" ht="13.5">
      <c r="A33" s="13">
        <v>37</v>
      </c>
      <c r="B33" s="14" t="s">
        <v>49</v>
      </c>
      <c r="C33" s="15">
        <v>37.9</v>
      </c>
      <c r="D33" s="21">
        <v>1</v>
      </c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2"/>
      <c r="AB33" s="22"/>
      <c r="AC33" s="22"/>
      <c r="AD33" s="21"/>
      <c r="AE33" s="22"/>
      <c r="AF33" s="22"/>
      <c r="AG33" s="22"/>
      <c r="AH33" s="22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2"/>
      <c r="AX33" s="22"/>
    </row>
    <row r="34" spans="1:50" ht="13.5">
      <c r="A34" s="13">
        <v>38</v>
      </c>
      <c r="B34" s="14" t="s">
        <v>49</v>
      </c>
      <c r="C34" s="15">
        <v>38.9</v>
      </c>
      <c r="D34" s="21"/>
      <c r="E34" s="21">
        <v>2</v>
      </c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2"/>
      <c r="AB34" s="22"/>
      <c r="AC34" s="22"/>
      <c r="AD34" s="21"/>
      <c r="AE34" s="22"/>
      <c r="AF34" s="22"/>
      <c r="AG34" s="22"/>
      <c r="AH34" s="22"/>
      <c r="AI34" s="21">
        <v>1</v>
      </c>
      <c r="AJ34" s="21"/>
      <c r="AK34" s="21">
        <v>1</v>
      </c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2"/>
      <c r="AX34" s="22"/>
    </row>
    <row r="35" spans="1:50" ht="13.5">
      <c r="A35" s="13">
        <v>39</v>
      </c>
      <c r="B35" s="14" t="s">
        <v>49</v>
      </c>
      <c r="C35" s="15">
        <v>39.9</v>
      </c>
      <c r="D35" s="21">
        <v>1</v>
      </c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2"/>
      <c r="AB35" s="22"/>
      <c r="AC35" s="22"/>
      <c r="AD35" s="21"/>
      <c r="AE35" s="22"/>
      <c r="AF35" s="22"/>
      <c r="AG35" s="22"/>
      <c r="AH35" s="22"/>
      <c r="AI35" s="21">
        <v>1</v>
      </c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2"/>
      <c r="AX35" s="22"/>
    </row>
    <row r="36" spans="1:50" ht="13.5">
      <c r="A36" s="13">
        <v>40</v>
      </c>
      <c r="B36" s="14" t="s">
        <v>49</v>
      </c>
      <c r="C36" s="15">
        <v>40.9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2"/>
      <c r="AB36" s="22"/>
      <c r="AC36" s="22"/>
      <c r="AD36" s="21"/>
      <c r="AE36" s="22"/>
      <c r="AF36" s="22"/>
      <c r="AG36" s="22"/>
      <c r="AH36" s="22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2"/>
      <c r="AX36" s="22"/>
    </row>
    <row r="37" spans="1:50" ht="13.5">
      <c r="A37" s="13">
        <v>41</v>
      </c>
      <c r="B37" s="14" t="s">
        <v>49</v>
      </c>
      <c r="C37" s="15">
        <v>41.9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2"/>
      <c r="AB37" s="22"/>
      <c r="AC37" s="22"/>
      <c r="AD37" s="21"/>
      <c r="AE37" s="22"/>
      <c r="AF37" s="22"/>
      <c r="AG37" s="22"/>
      <c r="AH37" s="22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2"/>
      <c r="AX37" s="22"/>
    </row>
    <row r="38" spans="1:50" ht="13.5">
      <c r="A38" s="13">
        <v>42</v>
      </c>
      <c r="B38" s="14" t="s">
        <v>49</v>
      </c>
      <c r="C38" s="15">
        <v>42.9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2"/>
      <c r="AB38" s="22"/>
      <c r="AC38" s="22"/>
      <c r="AD38" s="21"/>
      <c r="AE38" s="22"/>
      <c r="AF38" s="22"/>
      <c r="AG38" s="22"/>
      <c r="AH38" s="22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2"/>
      <c r="AX38" s="22"/>
    </row>
    <row r="39" spans="1:50" ht="13.5">
      <c r="A39" s="13">
        <v>43</v>
      </c>
      <c r="B39" s="14" t="s">
        <v>49</v>
      </c>
      <c r="C39" s="15">
        <v>43.9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2"/>
      <c r="AB39" s="22"/>
      <c r="AC39" s="22"/>
      <c r="AD39" s="21"/>
      <c r="AE39" s="22"/>
      <c r="AF39" s="22"/>
      <c r="AG39" s="22"/>
      <c r="AH39" s="22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2"/>
      <c r="AX39" s="22"/>
    </row>
    <row r="40" spans="1:50" ht="13.5">
      <c r="A40" s="13">
        <v>44</v>
      </c>
      <c r="B40" s="14" t="s">
        <v>49</v>
      </c>
      <c r="C40" s="15">
        <v>44.9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2"/>
      <c r="AB40" s="22"/>
      <c r="AC40" s="22"/>
      <c r="AD40" s="21"/>
      <c r="AE40" s="22"/>
      <c r="AF40" s="22"/>
      <c r="AG40" s="22"/>
      <c r="AH40" s="22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2"/>
      <c r="AX40" s="22"/>
    </row>
    <row r="41" spans="1:50" ht="13.5">
      <c r="A41" s="13">
        <v>45</v>
      </c>
      <c r="B41" s="14" t="s">
        <v>49</v>
      </c>
      <c r="C41" s="15">
        <v>45.9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2"/>
      <c r="AB41" s="22"/>
      <c r="AC41" s="22"/>
      <c r="AD41" s="21"/>
      <c r="AE41" s="22"/>
      <c r="AF41" s="22"/>
      <c r="AG41" s="22"/>
      <c r="AH41" s="22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2"/>
      <c r="AX41" s="22"/>
    </row>
    <row r="42" spans="1:50" ht="13.5">
      <c r="A42" s="13">
        <v>46</v>
      </c>
      <c r="B42" s="14" t="s">
        <v>49</v>
      </c>
      <c r="C42" s="15">
        <v>46.9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2"/>
      <c r="AB42" s="22"/>
      <c r="AC42" s="22"/>
      <c r="AD42" s="21"/>
      <c r="AE42" s="22"/>
      <c r="AF42" s="22"/>
      <c r="AG42" s="22"/>
      <c r="AH42" s="22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2"/>
      <c r="AX42" s="22"/>
    </row>
    <row r="43" spans="1:50" ht="13.5">
      <c r="A43" s="13">
        <v>47</v>
      </c>
      <c r="B43" s="14" t="s">
        <v>49</v>
      </c>
      <c r="C43" s="15">
        <v>47.9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2"/>
      <c r="AB43" s="22"/>
      <c r="AC43" s="22"/>
      <c r="AD43" s="21"/>
      <c r="AE43" s="22"/>
      <c r="AF43" s="22"/>
      <c r="AG43" s="22"/>
      <c r="AH43" s="22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2"/>
      <c r="AX43" s="22"/>
    </row>
    <row r="44" spans="1:50" ht="13.5">
      <c r="A44" s="23">
        <v>48</v>
      </c>
      <c r="B44" s="24" t="s">
        <v>49</v>
      </c>
      <c r="C44" s="25">
        <v>48.9</v>
      </c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7"/>
      <c r="AB44" s="27"/>
      <c r="AC44" s="27"/>
      <c r="AD44" s="26"/>
      <c r="AE44" s="27"/>
      <c r="AF44" s="27"/>
      <c r="AG44" s="27"/>
      <c r="AH44" s="27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7"/>
      <c r="AX44" s="27"/>
    </row>
    <row r="45" spans="1:50" ht="13.5">
      <c r="A45" s="28" t="s">
        <v>50</v>
      </c>
      <c r="B45" s="29"/>
      <c r="C45" s="29"/>
      <c r="D45" s="21">
        <v>6</v>
      </c>
      <c r="E45" s="21">
        <v>8</v>
      </c>
      <c r="F45" s="21">
        <v>9</v>
      </c>
      <c r="G45" s="21">
        <v>8</v>
      </c>
      <c r="H45" s="21">
        <v>10</v>
      </c>
      <c r="I45" s="21">
        <v>11</v>
      </c>
      <c r="J45" s="21">
        <v>12</v>
      </c>
      <c r="K45" s="21">
        <v>13</v>
      </c>
      <c r="L45" s="21">
        <v>14</v>
      </c>
      <c r="M45" s="21">
        <v>15</v>
      </c>
      <c r="N45" s="21">
        <v>17</v>
      </c>
      <c r="O45" s="21">
        <v>16</v>
      </c>
      <c r="P45" s="21">
        <v>19</v>
      </c>
      <c r="Q45" s="21">
        <v>17</v>
      </c>
      <c r="R45" s="21">
        <v>12</v>
      </c>
      <c r="S45" s="21">
        <v>10</v>
      </c>
      <c r="T45" s="21">
        <v>13</v>
      </c>
      <c r="U45" s="21">
        <v>7</v>
      </c>
      <c r="V45" s="21">
        <v>15</v>
      </c>
      <c r="W45" s="21">
        <v>13</v>
      </c>
      <c r="X45" s="21">
        <v>6</v>
      </c>
      <c r="Y45" s="21">
        <v>10</v>
      </c>
      <c r="Z45" s="21">
        <v>24</v>
      </c>
      <c r="AA45" s="22">
        <v>22</v>
      </c>
      <c r="AB45" s="22">
        <v>24</v>
      </c>
      <c r="AC45" s="22">
        <v>31</v>
      </c>
      <c r="AD45" s="21">
        <v>50</v>
      </c>
      <c r="AE45" s="22">
        <f>SUM(AE16:AE19)</f>
        <v>91</v>
      </c>
      <c r="AF45" s="22">
        <f>SUM(AF15:AF44)</f>
        <v>126</v>
      </c>
      <c r="AG45" s="22">
        <v>50</v>
      </c>
      <c r="AH45" s="22">
        <v>50</v>
      </c>
      <c r="AI45" s="21">
        <v>4</v>
      </c>
      <c r="AJ45" s="21">
        <v>6</v>
      </c>
      <c r="AK45" s="21">
        <v>11</v>
      </c>
      <c r="AL45" s="21">
        <v>9</v>
      </c>
      <c r="AM45" s="21">
        <v>12</v>
      </c>
      <c r="AN45" s="21">
        <v>14</v>
      </c>
      <c r="AO45" s="21">
        <v>14</v>
      </c>
      <c r="AP45" s="21">
        <v>19</v>
      </c>
      <c r="AQ45" s="21">
        <v>17</v>
      </c>
      <c r="AR45" s="21">
        <v>15</v>
      </c>
      <c r="AS45" s="21">
        <v>18</v>
      </c>
      <c r="AT45" s="21">
        <v>17</v>
      </c>
      <c r="AU45" s="21">
        <v>18</v>
      </c>
      <c r="AV45" s="21">
        <v>13</v>
      </c>
      <c r="AW45" s="22">
        <v>12</v>
      </c>
      <c r="AX45" s="22">
        <v>15</v>
      </c>
    </row>
    <row r="46" spans="1:50" ht="13.5">
      <c r="A46" s="30" t="s">
        <v>51</v>
      </c>
      <c r="B46" s="29"/>
      <c r="C46" s="29"/>
      <c r="D46" s="13">
        <v>35.833333333333336</v>
      </c>
      <c r="E46" s="13">
        <v>35.875</v>
      </c>
      <c r="F46" s="13">
        <v>33.166666666666664</v>
      </c>
      <c r="G46" s="13">
        <v>32.5</v>
      </c>
      <c r="H46" s="13">
        <v>31.5</v>
      </c>
      <c r="I46" s="13">
        <v>31.772727272727273</v>
      </c>
      <c r="J46" s="13">
        <v>30.333333333333332</v>
      </c>
      <c r="K46" s="13">
        <v>29.73076923076923</v>
      </c>
      <c r="L46" s="13">
        <v>28.928571428571427</v>
      </c>
      <c r="M46" s="13">
        <v>27.3</v>
      </c>
      <c r="N46" s="13">
        <v>27.147058823529413</v>
      </c>
      <c r="O46" s="13">
        <v>27.25</v>
      </c>
      <c r="P46" s="13">
        <v>26.86842105263158</v>
      </c>
      <c r="Q46" s="13">
        <v>25.735294117647058</v>
      </c>
      <c r="R46" s="13">
        <v>24.75</v>
      </c>
      <c r="S46" s="13">
        <v>23.6</v>
      </c>
      <c r="T46" s="13">
        <v>24.26923076923077</v>
      </c>
      <c r="U46" s="13">
        <v>23.642857142857142</v>
      </c>
      <c r="V46" s="13">
        <v>23.566666666666666</v>
      </c>
      <c r="W46" s="13">
        <v>23.192307692307693</v>
      </c>
      <c r="X46" s="13">
        <v>23.166666666666668</v>
      </c>
      <c r="Y46" s="13">
        <v>22.5</v>
      </c>
      <c r="Z46" s="13">
        <v>25.375</v>
      </c>
      <c r="AA46" s="31">
        <v>24.818181818181817</v>
      </c>
      <c r="AB46" s="31">
        <v>24.208333333333332</v>
      </c>
      <c r="AC46" s="31">
        <v>22.983870967741936</v>
      </c>
      <c r="AD46" s="13">
        <v>23.04</v>
      </c>
      <c r="AE46" s="31">
        <v>22.16</v>
      </c>
      <c r="AF46" s="31">
        <v>21.28</v>
      </c>
      <c r="AG46" s="31">
        <v>20.76</v>
      </c>
      <c r="AH46" s="31">
        <v>18.54</v>
      </c>
      <c r="AI46" s="13">
        <v>36.75</v>
      </c>
      <c r="AJ46" s="13">
        <v>34.166666666666664</v>
      </c>
      <c r="AK46" s="13">
        <v>33.59090909090909</v>
      </c>
      <c r="AL46" s="13">
        <v>32.833333333333336</v>
      </c>
      <c r="AM46" s="13">
        <v>31.75</v>
      </c>
      <c r="AN46" s="13">
        <v>30.285714285714285</v>
      </c>
      <c r="AO46" s="13">
        <v>30.928571428571427</v>
      </c>
      <c r="AP46" s="13">
        <v>30.026315789473685</v>
      </c>
      <c r="AQ46" s="13">
        <v>28.91176470588235</v>
      </c>
      <c r="AR46" s="13">
        <v>28.9</v>
      </c>
      <c r="AS46" s="13">
        <v>27.72222222222222</v>
      </c>
      <c r="AT46" s="13">
        <v>27.91176470588235</v>
      </c>
      <c r="AU46" s="13">
        <v>27.88888888888889</v>
      </c>
      <c r="AV46" s="13">
        <v>27.26923076923077</v>
      </c>
      <c r="AW46" s="31">
        <v>25.75</v>
      </c>
      <c r="AX46" s="31">
        <v>26.566666666666666</v>
      </c>
    </row>
    <row r="47" spans="1:50" ht="13.5">
      <c r="A47" s="30" t="s">
        <v>52</v>
      </c>
      <c r="B47" s="29"/>
      <c r="C47" s="29"/>
      <c r="D47" s="32">
        <v>2.250925735484551</v>
      </c>
      <c r="E47" s="32">
        <v>2.1339098923270936</v>
      </c>
      <c r="F47" s="32">
        <v>1.7320508075688772</v>
      </c>
      <c r="G47" s="32">
        <v>1.5118578920369088</v>
      </c>
      <c r="H47" s="32">
        <v>1.5634719199411433</v>
      </c>
      <c r="I47" s="32">
        <v>1.4206272622267315</v>
      </c>
      <c r="J47" s="32">
        <v>1.3371158468430429</v>
      </c>
      <c r="K47" s="32">
        <v>1.535895295576609</v>
      </c>
      <c r="L47" s="32">
        <v>1.6035674514745464</v>
      </c>
      <c r="M47" s="32">
        <v>0.9411239481143203</v>
      </c>
      <c r="N47" s="32">
        <v>0.701888209634219</v>
      </c>
      <c r="O47" s="32">
        <v>1.9148542155126762</v>
      </c>
      <c r="P47" s="32">
        <v>1.4609938138050442</v>
      </c>
      <c r="Q47" s="32">
        <v>1.200490095997562</v>
      </c>
      <c r="R47" s="32">
        <v>1.0552897060221726</v>
      </c>
      <c r="S47" s="32">
        <v>0.9944289260117533</v>
      </c>
      <c r="T47" s="32">
        <v>1.535895295576609</v>
      </c>
      <c r="U47" s="32">
        <v>1.0690449676496976</v>
      </c>
      <c r="V47" s="32">
        <v>0.7988086367179803</v>
      </c>
      <c r="W47" s="32">
        <v>0.9473309334313419</v>
      </c>
      <c r="X47" s="32">
        <v>0.816496580927726</v>
      </c>
      <c r="Y47" s="32">
        <v>0.816496580927726</v>
      </c>
      <c r="Z47" s="32">
        <v>0.9469631093315001</v>
      </c>
      <c r="AA47" s="33">
        <v>1.1705254675272427</v>
      </c>
      <c r="AB47" s="33">
        <v>1.1970676733137329</v>
      </c>
      <c r="AC47" s="33">
        <v>0.7243833120632328</v>
      </c>
      <c r="AD47" s="32">
        <v>0.8381222939355788</v>
      </c>
      <c r="AE47" s="33">
        <v>0.9391702807939201</v>
      </c>
      <c r="AF47" s="33">
        <v>0.8400680244565232</v>
      </c>
      <c r="AG47" s="33">
        <v>0.750781905341195</v>
      </c>
      <c r="AH47" s="33">
        <v>1.0682810911908525</v>
      </c>
      <c r="AI47" s="32">
        <v>2.6299556396765835</v>
      </c>
      <c r="AJ47" s="32">
        <v>0.816496580927726</v>
      </c>
      <c r="AK47" s="32">
        <v>2.2115399817568506</v>
      </c>
      <c r="AL47" s="32">
        <v>1.5811388300841898</v>
      </c>
      <c r="AM47" s="32">
        <v>0.7537783614444091</v>
      </c>
      <c r="AN47" s="32">
        <v>1.05090228108783</v>
      </c>
      <c r="AO47" s="32">
        <v>1.1578684470436789</v>
      </c>
      <c r="AP47" s="32">
        <v>0.964274111134126</v>
      </c>
      <c r="AQ47" s="32">
        <v>0.9393364366277243</v>
      </c>
      <c r="AR47" s="32">
        <v>1.3522468075656267</v>
      </c>
      <c r="AS47" s="32">
        <v>0.9428090415820634</v>
      </c>
      <c r="AT47" s="32">
        <v>1.1757350641945108</v>
      </c>
      <c r="AU47" s="32">
        <v>1.4608172124206968</v>
      </c>
      <c r="AV47" s="32">
        <v>1.6908501882113505</v>
      </c>
      <c r="AW47" s="33">
        <v>1.0552897060221726</v>
      </c>
      <c r="AX47" s="33">
        <v>0.7037315505489968</v>
      </c>
    </row>
    <row r="48" spans="1:50" ht="13.5">
      <c r="A48" s="28" t="s">
        <v>53</v>
      </c>
      <c r="B48" s="29"/>
      <c r="C48" s="29"/>
      <c r="D48" s="21">
        <v>3</v>
      </c>
      <c r="E48" s="21">
        <v>24</v>
      </c>
      <c r="F48" s="21">
        <v>70</v>
      </c>
      <c r="G48" s="21">
        <v>97</v>
      </c>
      <c r="H48" s="21">
        <v>143</v>
      </c>
      <c r="I48" s="21">
        <v>134</v>
      </c>
      <c r="J48" s="21">
        <v>108</v>
      </c>
      <c r="K48" s="21">
        <v>83</v>
      </c>
      <c r="L48" s="21">
        <v>71</v>
      </c>
      <c r="M48" s="21">
        <v>41</v>
      </c>
      <c r="N48" s="21">
        <v>31</v>
      </c>
      <c r="O48" s="21">
        <v>20</v>
      </c>
      <c r="P48" s="21">
        <v>22</v>
      </c>
      <c r="Q48" s="21">
        <v>8</v>
      </c>
      <c r="R48" s="21">
        <v>6</v>
      </c>
      <c r="S48" s="21">
        <v>5</v>
      </c>
      <c r="T48" s="21">
        <v>4</v>
      </c>
      <c r="U48" s="34">
        <v>1</v>
      </c>
      <c r="V48" s="35">
        <v>3</v>
      </c>
      <c r="W48" s="35">
        <v>3</v>
      </c>
      <c r="X48" s="35">
        <v>1</v>
      </c>
      <c r="Y48" s="35">
        <v>1</v>
      </c>
      <c r="Z48" s="35">
        <v>49</v>
      </c>
      <c r="AA48" s="36">
        <v>50</v>
      </c>
      <c r="AB48" s="36">
        <v>74</v>
      </c>
      <c r="AC48" s="36">
        <v>38</v>
      </c>
      <c r="AD48" s="35">
        <v>33</v>
      </c>
      <c r="AE48" s="36">
        <v>55</v>
      </c>
      <c r="AF48" s="36">
        <v>58</v>
      </c>
      <c r="AG48" s="36">
        <v>116</v>
      </c>
      <c r="AH48" s="36">
        <v>176</v>
      </c>
      <c r="AI48" s="21">
        <v>1</v>
      </c>
      <c r="AJ48" s="21">
        <v>12</v>
      </c>
      <c r="AK48" s="21">
        <v>31</v>
      </c>
      <c r="AL48" s="21">
        <v>41</v>
      </c>
      <c r="AM48" s="21">
        <v>62</v>
      </c>
      <c r="AN48" s="21">
        <v>55</v>
      </c>
      <c r="AO48" s="21">
        <v>45</v>
      </c>
      <c r="AP48" s="21">
        <v>71</v>
      </c>
      <c r="AQ48" s="21">
        <v>51</v>
      </c>
      <c r="AR48" s="21">
        <v>22</v>
      </c>
      <c r="AS48" s="21">
        <v>24</v>
      </c>
      <c r="AT48" s="21">
        <v>24</v>
      </c>
      <c r="AU48" s="21">
        <v>14</v>
      </c>
      <c r="AV48" s="21">
        <v>5</v>
      </c>
      <c r="AW48" s="22">
        <v>4</v>
      </c>
      <c r="AX48" s="22">
        <v>6</v>
      </c>
    </row>
    <row r="49" spans="1:50" ht="13.5">
      <c r="A49" s="28" t="s">
        <v>54</v>
      </c>
      <c r="B49" s="29"/>
      <c r="C49" s="29"/>
      <c r="D49" s="21">
        <v>6</v>
      </c>
      <c r="E49" s="21">
        <v>7</v>
      </c>
      <c r="F49" s="21">
        <v>8</v>
      </c>
      <c r="G49" s="21">
        <v>9</v>
      </c>
      <c r="H49" s="21">
        <v>10</v>
      </c>
      <c r="I49" s="21">
        <v>11</v>
      </c>
      <c r="J49" s="21">
        <v>12</v>
      </c>
      <c r="K49" s="21">
        <v>13</v>
      </c>
      <c r="L49" s="37">
        <v>14</v>
      </c>
      <c r="M49" s="37">
        <v>15</v>
      </c>
      <c r="N49" s="37">
        <v>16</v>
      </c>
      <c r="O49" s="37">
        <v>17</v>
      </c>
      <c r="P49" s="37">
        <v>18</v>
      </c>
      <c r="Q49" s="21">
        <v>19</v>
      </c>
      <c r="R49" s="21">
        <v>20</v>
      </c>
      <c r="S49" s="21">
        <v>21</v>
      </c>
      <c r="T49" s="21">
        <v>22</v>
      </c>
      <c r="U49" s="34">
        <v>23</v>
      </c>
      <c r="V49" s="38">
        <v>24</v>
      </c>
      <c r="W49" s="38">
        <v>24</v>
      </c>
      <c r="X49" s="38">
        <v>24</v>
      </c>
      <c r="Y49" s="38">
        <v>24</v>
      </c>
      <c r="Z49" s="38">
        <v>24</v>
      </c>
      <c r="AA49" s="39">
        <v>22</v>
      </c>
      <c r="AB49" s="39">
        <v>24</v>
      </c>
      <c r="AC49" s="39">
        <v>94</v>
      </c>
      <c r="AD49" s="38">
        <v>80</v>
      </c>
      <c r="AE49" s="39">
        <v>91</v>
      </c>
      <c r="AF49" s="39">
        <v>126</v>
      </c>
      <c r="AG49" s="39">
        <v>117</v>
      </c>
      <c r="AH49" s="39">
        <v>160</v>
      </c>
      <c r="AI49" s="21">
        <v>8</v>
      </c>
      <c r="AJ49" s="21">
        <v>9</v>
      </c>
      <c r="AK49" s="21">
        <v>10</v>
      </c>
      <c r="AL49" s="21">
        <v>11</v>
      </c>
      <c r="AM49" s="21">
        <v>12</v>
      </c>
      <c r="AN49" s="21">
        <v>13</v>
      </c>
      <c r="AO49" s="21">
        <v>14</v>
      </c>
      <c r="AP49" s="37">
        <v>15</v>
      </c>
      <c r="AQ49" s="37">
        <v>16</v>
      </c>
      <c r="AR49" s="37">
        <v>17</v>
      </c>
      <c r="AS49" s="37">
        <v>18</v>
      </c>
      <c r="AT49" s="37">
        <v>19</v>
      </c>
      <c r="AU49" s="21">
        <v>20</v>
      </c>
      <c r="AV49" s="21">
        <v>21</v>
      </c>
      <c r="AW49" s="22">
        <v>22</v>
      </c>
      <c r="AX49" s="22">
        <v>22</v>
      </c>
    </row>
    <row r="50" spans="1:50" s="46" customFormat="1" ht="13.5">
      <c r="A50" s="40" t="s">
        <v>55</v>
      </c>
      <c r="B50" s="41"/>
      <c r="C50" s="41"/>
      <c r="D50" s="42"/>
      <c r="E50" s="42"/>
      <c r="F50" s="43"/>
      <c r="G50" s="42"/>
      <c r="H50" s="43">
        <v>5.2834</v>
      </c>
      <c r="I50" s="43">
        <v>5.9131</v>
      </c>
      <c r="J50" s="43">
        <v>5.5781</v>
      </c>
      <c r="K50" s="43">
        <v>5.9795</v>
      </c>
      <c r="L50" s="43">
        <v>5.6285</v>
      </c>
      <c r="M50" s="43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3">
        <v>6.5114</v>
      </c>
      <c r="AA50" s="44">
        <v>5.3642</v>
      </c>
      <c r="AB50" s="44">
        <v>5.2213</v>
      </c>
      <c r="AC50" s="44">
        <v>6.0246</v>
      </c>
      <c r="AD50" s="43">
        <v>9.7784</v>
      </c>
      <c r="AE50" s="44">
        <v>8.6268</v>
      </c>
      <c r="AF50" s="44">
        <v>7.7044</v>
      </c>
      <c r="AG50" s="44">
        <v>6.6642</v>
      </c>
      <c r="AH50" s="44">
        <v>4.6109</v>
      </c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5"/>
      <c r="AX50" s="45"/>
    </row>
    <row r="51" spans="1:50" s="46" customFormat="1" ht="13.5">
      <c r="A51" s="40" t="s">
        <v>56</v>
      </c>
      <c r="B51" s="41"/>
      <c r="C51" s="41"/>
      <c r="D51" s="42"/>
      <c r="E51" s="42"/>
      <c r="F51" s="43"/>
      <c r="G51" s="42"/>
      <c r="H51" s="43">
        <v>5.2834</v>
      </c>
      <c r="I51" s="43">
        <v>5.9131</v>
      </c>
      <c r="J51" s="43">
        <v>5.5781</v>
      </c>
      <c r="K51" s="43">
        <v>5.9795</v>
      </c>
      <c r="L51" s="43">
        <v>5.6285</v>
      </c>
      <c r="M51" s="43"/>
      <c r="N51" s="42"/>
      <c r="O51" s="42"/>
      <c r="P51" s="42"/>
      <c r="Q51" s="42"/>
      <c r="R51" s="42"/>
      <c r="S51" s="42"/>
      <c r="T51" s="42"/>
      <c r="U51" s="47"/>
      <c r="V51" s="48"/>
      <c r="W51" s="48"/>
      <c r="X51" s="48"/>
      <c r="Y51" s="48"/>
      <c r="Z51" s="49">
        <v>6.5114</v>
      </c>
      <c r="AA51" s="50">
        <v>5.3642</v>
      </c>
      <c r="AB51" s="50">
        <v>5.2213</v>
      </c>
      <c r="AC51" s="50">
        <v>6.0246</v>
      </c>
      <c r="AD51" s="49">
        <v>16.0614</v>
      </c>
      <c r="AE51" s="49">
        <v>15.807599999999999</v>
      </c>
      <c r="AF51" s="49">
        <v>18.9298</v>
      </c>
      <c r="AG51" s="49">
        <v>15.5942</v>
      </c>
      <c r="AH51" s="49">
        <v>15.373</v>
      </c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5"/>
      <c r="AX51" s="45"/>
    </row>
    <row r="52" spans="1:50" ht="13.5">
      <c r="A52" s="51" t="s">
        <v>57</v>
      </c>
      <c r="B52" s="6"/>
      <c r="C52" s="6"/>
      <c r="D52" s="23"/>
      <c r="E52" s="23"/>
      <c r="F52" s="23"/>
      <c r="G52" s="23"/>
      <c r="H52" s="23"/>
      <c r="I52" s="52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53"/>
      <c r="V52" s="54"/>
      <c r="W52" s="54"/>
      <c r="X52" s="54"/>
      <c r="Y52" s="54"/>
      <c r="Z52" s="54"/>
      <c r="AA52" s="55"/>
      <c r="AB52" s="55"/>
      <c r="AC52" s="55"/>
      <c r="AD52" s="54"/>
      <c r="AE52" s="55"/>
      <c r="AF52" s="55"/>
      <c r="AG52" s="55"/>
      <c r="AH52" s="55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56"/>
      <c r="AX52" s="56"/>
    </row>
    <row r="53" spans="1:50" ht="13.5">
      <c r="A53" s="51" t="s">
        <v>58</v>
      </c>
      <c r="B53" s="6"/>
      <c r="C53" s="6"/>
      <c r="D53" s="57" t="s">
        <v>59</v>
      </c>
      <c r="E53" s="57" t="s">
        <v>59</v>
      </c>
      <c r="F53" s="57" t="s">
        <v>59</v>
      </c>
      <c r="G53" s="57" t="s">
        <v>59</v>
      </c>
      <c r="H53" s="57" t="s">
        <v>59</v>
      </c>
      <c r="I53" s="57" t="s">
        <v>59</v>
      </c>
      <c r="J53" s="57" t="s">
        <v>59</v>
      </c>
      <c r="K53" s="57" t="s">
        <v>59</v>
      </c>
      <c r="L53" s="57" t="s">
        <v>59</v>
      </c>
      <c r="M53" s="57" t="s">
        <v>59</v>
      </c>
      <c r="N53" s="57" t="s">
        <v>59</v>
      </c>
      <c r="O53" s="57" t="s">
        <v>59</v>
      </c>
      <c r="P53" s="57" t="s">
        <v>59</v>
      </c>
      <c r="Q53" s="57" t="s">
        <v>59</v>
      </c>
      <c r="R53" s="57" t="s">
        <v>59</v>
      </c>
      <c r="S53" s="57" t="s">
        <v>59</v>
      </c>
      <c r="T53" s="57" t="s">
        <v>59</v>
      </c>
      <c r="U53" s="57" t="s">
        <v>59</v>
      </c>
      <c r="V53" s="57" t="s">
        <v>59</v>
      </c>
      <c r="W53" s="57" t="s">
        <v>59</v>
      </c>
      <c r="X53" s="57" t="s">
        <v>59</v>
      </c>
      <c r="Y53" s="57" t="s">
        <v>59</v>
      </c>
      <c r="Z53" s="57" t="s">
        <v>59</v>
      </c>
      <c r="AA53" s="57" t="s">
        <v>59</v>
      </c>
      <c r="AB53" s="57" t="s">
        <v>59</v>
      </c>
      <c r="AC53" s="57" t="s">
        <v>59</v>
      </c>
      <c r="AD53" s="58" t="s">
        <v>60</v>
      </c>
      <c r="AE53" s="58" t="s">
        <v>60</v>
      </c>
      <c r="AF53" s="58" t="s">
        <v>60</v>
      </c>
      <c r="AG53" s="58" t="s">
        <v>60</v>
      </c>
      <c r="AH53" s="58" t="s">
        <v>60</v>
      </c>
      <c r="AI53" s="57" t="s">
        <v>61</v>
      </c>
      <c r="AJ53" s="57" t="s">
        <v>61</v>
      </c>
      <c r="AK53" s="57" t="s">
        <v>61</v>
      </c>
      <c r="AL53" s="57" t="s">
        <v>61</v>
      </c>
      <c r="AM53" s="57" t="s">
        <v>61</v>
      </c>
      <c r="AN53" s="57" t="s">
        <v>61</v>
      </c>
      <c r="AO53" s="57" t="s">
        <v>61</v>
      </c>
      <c r="AP53" s="57" t="s">
        <v>61</v>
      </c>
      <c r="AQ53" s="57" t="s">
        <v>61</v>
      </c>
      <c r="AR53" s="57" t="s">
        <v>61</v>
      </c>
      <c r="AS53" s="57" t="s">
        <v>61</v>
      </c>
      <c r="AT53" s="57" t="s">
        <v>61</v>
      </c>
      <c r="AU53" s="57" t="s">
        <v>61</v>
      </c>
      <c r="AV53" s="57" t="s">
        <v>61</v>
      </c>
      <c r="AW53" s="59" t="s">
        <v>61</v>
      </c>
      <c r="AX53" s="59" t="s">
        <v>61</v>
      </c>
    </row>
    <row r="54" spans="1:50" ht="13.5">
      <c r="A54" s="60" t="s">
        <v>62</v>
      </c>
      <c r="B54" s="6"/>
      <c r="C54" s="6"/>
      <c r="D54" s="61">
        <v>0</v>
      </c>
      <c r="E54" s="61">
        <v>0</v>
      </c>
      <c r="F54" s="61">
        <v>0</v>
      </c>
      <c r="G54" s="61">
        <v>0</v>
      </c>
      <c r="H54" s="61">
        <v>528.34</v>
      </c>
      <c r="I54" s="62">
        <v>537.5545454545455</v>
      </c>
      <c r="J54" s="61">
        <v>464.8416666666667</v>
      </c>
      <c r="K54" s="61">
        <v>459.96153846153845</v>
      </c>
      <c r="L54" s="61">
        <v>402.0357142857143</v>
      </c>
      <c r="M54" s="61">
        <v>0</v>
      </c>
      <c r="N54" s="61">
        <v>0</v>
      </c>
      <c r="O54" s="61">
        <v>0</v>
      </c>
      <c r="P54" s="61">
        <v>0</v>
      </c>
      <c r="Q54" s="61">
        <v>0</v>
      </c>
      <c r="R54" s="61">
        <v>0</v>
      </c>
      <c r="S54" s="61">
        <v>0</v>
      </c>
      <c r="T54" s="61">
        <v>0</v>
      </c>
      <c r="U54" s="61">
        <v>0</v>
      </c>
      <c r="V54" s="61">
        <v>0</v>
      </c>
      <c r="W54" s="61">
        <v>0</v>
      </c>
      <c r="X54" s="61">
        <v>0</v>
      </c>
      <c r="Y54" s="61">
        <v>0</v>
      </c>
      <c r="Z54" s="61">
        <v>271.30833333333334</v>
      </c>
      <c r="AA54" s="61">
        <v>243.82727272727277</v>
      </c>
      <c r="AB54" s="61">
        <v>217.55416666666667</v>
      </c>
      <c r="AC54" s="61">
        <v>194.34193548387097</v>
      </c>
      <c r="AD54" s="61">
        <v>195.56799999999998</v>
      </c>
      <c r="AE54" s="61">
        <v>172.53599999999997</v>
      </c>
      <c r="AF54" s="61">
        <v>154.088</v>
      </c>
      <c r="AG54" s="61">
        <v>133.284</v>
      </c>
      <c r="AH54" s="61">
        <v>92.21799999999999</v>
      </c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3"/>
      <c r="AX54" s="63"/>
    </row>
    <row r="55" spans="1:50" s="46" customFormat="1" ht="13.5">
      <c r="A55" s="64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</row>
    <row r="56" spans="4:50" ht="13.5">
      <c r="D56" s="3">
        <v>18</v>
      </c>
      <c r="E56" s="3">
        <v>168</v>
      </c>
      <c r="F56" s="3">
        <v>560</v>
      </c>
      <c r="G56" s="3">
        <v>873</v>
      </c>
      <c r="H56" s="3">
        <v>1430</v>
      </c>
      <c r="I56" s="3">
        <v>1474</v>
      </c>
      <c r="J56" s="3">
        <v>1296</v>
      </c>
      <c r="K56" s="3">
        <v>1079</v>
      </c>
      <c r="L56" s="3">
        <v>994</v>
      </c>
      <c r="M56" s="3">
        <v>615</v>
      </c>
      <c r="N56" s="3">
        <v>496</v>
      </c>
      <c r="O56" s="3">
        <v>340</v>
      </c>
      <c r="P56" s="3">
        <v>396</v>
      </c>
      <c r="Q56" s="3">
        <v>152</v>
      </c>
      <c r="R56" s="3">
        <v>120</v>
      </c>
      <c r="S56" s="3">
        <v>105</v>
      </c>
      <c r="T56" s="3">
        <v>88</v>
      </c>
      <c r="U56" s="3">
        <v>23</v>
      </c>
      <c r="V56" s="3">
        <v>72</v>
      </c>
      <c r="W56" s="3">
        <v>72</v>
      </c>
      <c r="X56" s="3">
        <v>24</v>
      </c>
      <c r="Y56" s="3">
        <v>24</v>
      </c>
      <c r="Z56" s="3">
        <v>1176</v>
      </c>
      <c r="AA56" s="3">
        <v>1100</v>
      </c>
      <c r="AB56" s="3">
        <v>1776</v>
      </c>
      <c r="AC56" s="3">
        <v>3572</v>
      </c>
      <c r="AD56" s="3">
        <v>2640</v>
      </c>
      <c r="AE56" s="3">
        <v>5005</v>
      </c>
      <c r="AF56" s="3">
        <v>7308</v>
      </c>
      <c r="AG56" s="3">
        <v>13572</v>
      </c>
      <c r="AH56" s="3">
        <v>28160</v>
      </c>
      <c r="AI56" s="3">
        <v>8</v>
      </c>
      <c r="AJ56" s="3">
        <v>108</v>
      </c>
      <c r="AK56" s="3">
        <v>310</v>
      </c>
      <c r="AL56" s="3">
        <v>451</v>
      </c>
      <c r="AM56" s="3">
        <v>744</v>
      </c>
      <c r="AN56" s="3">
        <v>715</v>
      </c>
      <c r="AO56" s="3">
        <v>630</v>
      </c>
      <c r="AP56" s="3">
        <v>1065</v>
      </c>
      <c r="AQ56" s="3">
        <v>816</v>
      </c>
      <c r="AR56" s="3">
        <v>374</v>
      </c>
      <c r="AS56" s="3">
        <v>432</v>
      </c>
      <c r="AT56" s="3">
        <v>456</v>
      </c>
      <c r="AU56" s="3">
        <v>280</v>
      </c>
      <c r="AV56" s="3">
        <v>105</v>
      </c>
      <c r="AW56" s="3">
        <v>88</v>
      </c>
      <c r="AX56" s="3">
        <v>132</v>
      </c>
    </row>
    <row r="57" spans="18:50" ht="13.5"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 s="3" t="s">
        <v>63</v>
      </c>
      <c r="AV57"/>
      <c r="AW57"/>
      <c r="AX57"/>
    </row>
    <row r="58" spans="18:50" ht="13.5"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V58"/>
      <c r="AW58"/>
      <c r="AX58"/>
    </row>
    <row r="59" spans="13:50" ht="13.5">
      <c r="M59" s="66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Q59" s="66"/>
      <c r="AV59"/>
      <c r="AW59"/>
      <c r="AX59"/>
    </row>
    <row r="60" spans="18:50" ht="13.5">
      <c r="R60"/>
      <c r="S60"/>
      <c r="T60"/>
      <c r="U60"/>
      <c r="V60"/>
      <c r="W60"/>
      <c r="X60"/>
      <c r="Y60"/>
      <c r="Z60"/>
      <c r="AA60"/>
      <c r="AB60"/>
      <c r="AC60"/>
      <c r="AD60">
        <v>35</v>
      </c>
      <c r="AE60"/>
      <c r="AF60"/>
      <c r="AG60"/>
      <c r="AH60"/>
      <c r="AV60"/>
      <c r="AW60"/>
      <c r="AX60"/>
    </row>
    <row r="61" spans="18:50" ht="13.5">
      <c r="R61"/>
      <c r="S61"/>
      <c r="T61"/>
      <c r="U61"/>
      <c r="V61"/>
      <c r="W61"/>
      <c r="X61"/>
      <c r="Y61"/>
      <c r="Z61"/>
      <c r="AA61"/>
      <c r="AB61"/>
      <c r="AC61"/>
      <c r="AD61" t="e">
        <v>#REF!</v>
      </c>
      <c r="AE61"/>
      <c r="AF61"/>
      <c r="AG61"/>
      <c r="AH61"/>
      <c r="AV61"/>
      <c r="AW61"/>
      <c r="AX61"/>
    </row>
    <row r="62" spans="18:50" ht="13.5"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V62"/>
      <c r="AW62"/>
      <c r="AX62"/>
    </row>
    <row r="63" spans="18:50" ht="13.5"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V63"/>
      <c r="AW63"/>
      <c r="AX63"/>
    </row>
    <row r="64" spans="18:50" ht="13.5"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V64"/>
      <c r="AW64"/>
      <c r="AX64"/>
    </row>
    <row r="65" spans="18:50" ht="13.5"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V65"/>
      <c r="AW65"/>
      <c r="AX65"/>
    </row>
    <row r="66" spans="18:50" ht="13.5"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V66"/>
      <c r="AW66"/>
      <c r="AX66"/>
    </row>
    <row r="67" spans="18:50" ht="13.5"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V67"/>
      <c r="AW67"/>
      <c r="AX67"/>
    </row>
    <row r="68" spans="18:50" ht="13.5"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V68"/>
      <c r="AW68"/>
      <c r="AX68"/>
    </row>
    <row r="69" spans="18:50" ht="13.5"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V69"/>
      <c r="AW69"/>
      <c r="AX69"/>
    </row>
    <row r="70" spans="18:50" ht="13.5"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V70"/>
      <c r="AW70"/>
      <c r="AX70"/>
    </row>
    <row r="71" spans="18:50" ht="13.5"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V71"/>
      <c r="AW71"/>
      <c r="AX71"/>
    </row>
    <row r="72" spans="18:50" ht="13.5"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V72"/>
      <c r="AW72"/>
      <c r="AX72"/>
    </row>
    <row r="73" spans="18:50" ht="13.5"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V73"/>
      <c r="AW73"/>
      <c r="AX73"/>
    </row>
    <row r="74" spans="18:50" ht="13.5"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V74"/>
      <c r="AW74"/>
      <c r="AX74"/>
    </row>
    <row r="75" spans="18:50" ht="13.5"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V75"/>
      <c r="AW75"/>
      <c r="AX75"/>
    </row>
  </sheetData>
  <sheetProtection/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zoomScale="75" zoomScaleNormal="75" zoomScalePageLayoutView="0" workbookViewId="0" topLeftCell="A1">
      <pane xSplit="3" ySplit="3" topLeftCell="D4" activePane="bottomRight" state="frozen"/>
      <selection pane="topLeft" activeCell="AI48" sqref="AI48"/>
      <selection pane="topRight" activeCell="AI48" sqref="AI48"/>
      <selection pane="bottomLeft" activeCell="AI48" sqref="AI48"/>
      <selection pane="bottomRight" activeCell="D2" sqref="D2"/>
    </sheetView>
  </sheetViews>
  <sheetFormatPr defaultColWidth="9.00390625" defaultRowHeight="13.5"/>
  <cols>
    <col min="1" max="1" width="6.75390625" style="296" customWidth="1"/>
    <col min="2" max="2" width="3.25390625" style="296" customWidth="1"/>
    <col min="3" max="3" width="6.75390625" style="296" customWidth="1"/>
    <col min="4" max="19" width="8.625" style="296" customWidth="1"/>
    <col min="20" max="16384" width="9.00390625" style="296" customWidth="1"/>
  </cols>
  <sheetData>
    <row r="1" spans="1:6" s="258" customFormat="1" ht="16.5" customHeight="1">
      <c r="A1" s="257" t="s">
        <v>366</v>
      </c>
      <c r="F1" s="259"/>
    </row>
    <row r="2" spans="1:19" s="258" customFormat="1" ht="16.5" customHeight="1">
      <c r="A2" s="260" t="s">
        <v>339</v>
      </c>
      <c r="B2" s="261"/>
      <c r="C2" s="261"/>
      <c r="D2" s="261" t="s">
        <v>554</v>
      </c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</row>
    <row r="3" spans="1:19" s="258" customFormat="1" ht="28.5" customHeight="1">
      <c r="A3" s="340" t="s">
        <v>3</v>
      </c>
      <c r="B3" s="341"/>
      <c r="C3" s="342"/>
      <c r="D3" s="262" t="s">
        <v>342</v>
      </c>
      <c r="E3" s="262" t="s">
        <v>343</v>
      </c>
      <c r="F3" s="262" t="s">
        <v>344</v>
      </c>
      <c r="G3" s="262" t="s">
        <v>345</v>
      </c>
      <c r="H3" s="262" t="s">
        <v>346</v>
      </c>
      <c r="I3" s="262" t="s">
        <v>367</v>
      </c>
      <c r="J3" s="262" t="s">
        <v>368</v>
      </c>
      <c r="K3" s="264" t="s">
        <v>270</v>
      </c>
      <c r="L3" s="264" t="s">
        <v>350</v>
      </c>
      <c r="M3" s="262" t="s">
        <v>351</v>
      </c>
      <c r="N3" s="265" t="s">
        <v>369</v>
      </c>
      <c r="O3" s="265" t="s">
        <v>370</v>
      </c>
      <c r="P3" s="265" t="s">
        <v>371</v>
      </c>
      <c r="Q3" s="265" t="s">
        <v>372</v>
      </c>
      <c r="R3" s="265" t="s">
        <v>373</v>
      </c>
      <c r="S3" s="266" t="s">
        <v>374</v>
      </c>
    </row>
    <row r="4" spans="1:19" s="258" customFormat="1" ht="18.75" customHeight="1">
      <c r="A4" s="267">
        <v>10</v>
      </c>
      <c r="B4" s="268" t="s">
        <v>49</v>
      </c>
      <c r="C4" s="269">
        <v>10.9</v>
      </c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1"/>
    </row>
    <row r="5" spans="1:19" s="258" customFormat="1" ht="18.75" customHeight="1">
      <c r="A5" s="267">
        <v>11</v>
      </c>
      <c r="B5" s="268" t="s">
        <v>49</v>
      </c>
      <c r="C5" s="269">
        <v>11.9</v>
      </c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</row>
    <row r="6" spans="1:19" s="258" customFormat="1" ht="18.75" customHeight="1">
      <c r="A6" s="267">
        <v>12</v>
      </c>
      <c r="B6" s="268" t="s">
        <v>49</v>
      </c>
      <c r="C6" s="269">
        <v>12.9</v>
      </c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</row>
    <row r="7" spans="1:19" s="258" customFormat="1" ht="18.75" customHeight="1">
      <c r="A7" s="267">
        <v>13</v>
      </c>
      <c r="B7" s="268" t="s">
        <v>49</v>
      </c>
      <c r="C7" s="269">
        <v>13.9</v>
      </c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>
        <v>1</v>
      </c>
    </row>
    <row r="8" spans="1:19" s="258" customFormat="1" ht="18.75" customHeight="1">
      <c r="A8" s="267">
        <v>14</v>
      </c>
      <c r="B8" s="268" t="s">
        <v>49</v>
      </c>
      <c r="C8" s="269">
        <v>14.9</v>
      </c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2"/>
      <c r="P8" s="272"/>
      <c r="Q8" s="272"/>
      <c r="R8" s="272"/>
      <c r="S8" s="272">
        <v>10</v>
      </c>
    </row>
    <row r="9" spans="1:19" s="258" customFormat="1" ht="18.75" customHeight="1">
      <c r="A9" s="267">
        <v>15</v>
      </c>
      <c r="B9" s="268" t="s">
        <v>49</v>
      </c>
      <c r="C9" s="269">
        <v>15.9</v>
      </c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>
        <v>13</v>
      </c>
    </row>
    <row r="10" spans="1:19" s="258" customFormat="1" ht="18.75" customHeight="1">
      <c r="A10" s="267">
        <v>16</v>
      </c>
      <c r="B10" s="268" t="s">
        <v>49</v>
      </c>
      <c r="C10" s="269">
        <v>16.9</v>
      </c>
      <c r="D10" s="272"/>
      <c r="E10" s="272"/>
      <c r="F10" s="272"/>
      <c r="G10" s="272"/>
      <c r="H10" s="272"/>
      <c r="I10" s="272"/>
      <c r="J10" s="272"/>
      <c r="K10" s="272"/>
      <c r="L10" s="272"/>
      <c r="M10" s="272"/>
      <c r="N10" s="272"/>
      <c r="O10" s="272"/>
      <c r="P10" s="272"/>
      <c r="Q10" s="272"/>
      <c r="R10" s="272">
        <v>1</v>
      </c>
      <c r="S10" s="272">
        <v>6</v>
      </c>
    </row>
    <row r="11" spans="1:19" s="258" customFormat="1" ht="18.75" customHeight="1">
      <c r="A11" s="267">
        <v>17</v>
      </c>
      <c r="B11" s="268" t="s">
        <v>49</v>
      </c>
      <c r="C11" s="269">
        <v>17.9</v>
      </c>
      <c r="D11" s="272"/>
      <c r="E11" s="272"/>
      <c r="F11" s="272"/>
      <c r="G11" s="272"/>
      <c r="H11" s="272"/>
      <c r="I11" s="272"/>
      <c r="J11" s="272"/>
      <c r="K11" s="272"/>
      <c r="L11" s="272"/>
      <c r="M11" s="272"/>
      <c r="N11" s="272"/>
      <c r="O11" s="272"/>
      <c r="P11" s="272"/>
      <c r="Q11" s="272"/>
      <c r="R11" s="272">
        <v>11</v>
      </c>
      <c r="S11" s="272"/>
    </row>
    <row r="12" spans="1:19" s="258" customFormat="1" ht="18.75" customHeight="1">
      <c r="A12" s="267">
        <v>18</v>
      </c>
      <c r="B12" s="268" t="s">
        <v>49</v>
      </c>
      <c r="C12" s="269">
        <v>18.9</v>
      </c>
      <c r="D12" s="272"/>
      <c r="E12" s="272"/>
      <c r="F12" s="272"/>
      <c r="G12" s="272"/>
      <c r="H12" s="272"/>
      <c r="I12" s="272"/>
      <c r="J12" s="272"/>
      <c r="K12" s="272"/>
      <c r="L12" s="272"/>
      <c r="M12" s="272"/>
      <c r="N12" s="272"/>
      <c r="O12" s="272"/>
      <c r="P12" s="272"/>
      <c r="Q12" s="272">
        <v>11</v>
      </c>
      <c r="R12" s="272">
        <v>16</v>
      </c>
      <c r="S12" s="272"/>
    </row>
    <row r="13" spans="1:19" s="258" customFormat="1" ht="18.75" customHeight="1">
      <c r="A13" s="267">
        <v>19</v>
      </c>
      <c r="B13" s="268" t="s">
        <v>49</v>
      </c>
      <c r="C13" s="269">
        <v>19.9</v>
      </c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>
        <v>4</v>
      </c>
      <c r="Q13" s="272">
        <v>15</v>
      </c>
      <c r="R13" s="272">
        <v>2</v>
      </c>
      <c r="S13" s="272"/>
    </row>
    <row r="14" spans="1:19" s="258" customFormat="1" ht="18.75" customHeight="1">
      <c r="A14" s="267">
        <v>20</v>
      </c>
      <c r="B14" s="268" t="s">
        <v>49</v>
      </c>
      <c r="C14" s="269">
        <v>20.9</v>
      </c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>
        <v>17</v>
      </c>
      <c r="Q14" s="272">
        <v>4</v>
      </c>
      <c r="R14" s="272"/>
      <c r="S14" s="272"/>
    </row>
    <row r="15" spans="1:19" s="258" customFormat="1" ht="18.75" customHeight="1">
      <c r="A15" s="267">
        <v>21</v>
      </c>
      <c r="B15" s="268" t="s">
        <v>49</v>
      </c>
      <c r="C15" s="269">
        <v>21.9</v>
      </c>
      <c r="D15" s="272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2">
        <v>17</v>
      </c>
      <c r="P15" s="272">
        <v>9</v>
      </c>
      <c r="Q15" s="272"/>
      <c r="R15" s="272"/>
      <c r="S15" s="272"/>
    </row>
    <row r="16" spans="1:19" s="258" customFormat="1" ht="18.75" customHeight="1">
      <c r="A16" s="267">
        <v>22</v>
      </c>
      <c r="B16" s="268" t="s">
        <v>49</v>
      </c>
      <c r="C16" s="269">
        <v>22.9</v>
      </c>
      <c r="D16" s="273"/>
      <c r="E16" s="273"/>
      <c r="F16" s="273"/>
      <c r="G16" s="273"/>
      <c r="H16" s="273"/>
      <c r="I16" s="273"/>
      <c r="J16" s="273"/>
      <c r="K16" s="273"/>
      <c r="L16" s="273"/>
      <c r="M16" s="272"/>
      <c r="N16" s="272">
        <v>9</v>
      </c>
      <c r="O16" s="272">
        <v>13</v>
      </c>
      <c r="P16" s="272"/>
      <c r="Q16" s="272"/>
      <c r="R16" s="272"/>
      <c r="S16" s="272"/>
    </row>
    <row r="17" spans="1:19" s="258" customFormat="1" ht="18.75" customHeight="1">
      <c r="A17" s="267">
        <v>23</v>
      </c>
      <c r="B17" s="268" t="s">
        <v>49</v>
      </c>
      <c r="C17" s="269">
        <v>23.9</v>
      </c>
      <c r="D17" s="273"/>
      <c r="E17" s="272"/>
      <c r="F17" s="272"/>
      <c r="G17" s="272"/>
      <c r="H17" s="272"/>
      <c r="I17" s="272"/>
      <c r="J17" s="272"/>
      <c r="K17" s="272"/>
      <c r="L17" s="272"/>
      <c r="M17" s="272">
        <v>1</v>
      </c>
      <c r="N17" s="272">
        <v>18</v>
      </c>
      <c r="O17" s="272"/>
      <c r="P17" s="272"/>
      <c r="Q17" s="272"/>
      <c r="R17" s="272"/>
      <c r="S17" s="272"/>
    </row>
    <row r="18" spans="1:19" s="258" customFormat="1" ht="18.75" customHeight="1">
      <c r="A18" s="267">
        <v>24</v>
      </c>
      <c r="B18" s="268" t="s">
        <v>49</v>
      </c>
      <c r="C18" s="269">
        <v>24.9</v>
      </c>
      <c r="D18" s="273"/>
      <c r="E18" s="272"/>
      <c r="F18" s="272"/>
      <c r="G18" s="272"/>
      <c r="H18" s="272"/>
      <c r="I18" s="272"/>
      <c r="J18" s="272"/>
      <c r="K18" s="272"/>
      <c r="L18" s="272">
        <v>4</v>
      </c>
      <c r="M18" s="272">
        <v>21</v>
      </c>
      <c r="N18" s="272">
        <v>3</v>
      </c>
      <c r="O18" s="272"/>
      <c r="P18" s="272"/>
      <c r="Q18" s="272"/>
      <c r="R18" s="272"/>
      <c r="S18" s="272"/>
    </row>
    <row r="19" spans="1:19" s="258" customFormat="1" ht="18.75" customHeight="1">
      <c r="A19" s="267">
        <v>25</v>
      </c>
      <c r="B19" s="268" t="s">
        <v>49</v>
      </c>
      <c r="C19" s="269">
        <v>25.9</v>
      </c>
      <c r="D19" s="273"/>
      <c r="E19" s="272"/>
      <c r="F19" s="272"/>
      <c r="G19" s="272"/>
      <c r="H19" s="272"/>
      <c r="I19" s="272"/>
      <c r="J19" s="272"/>
      <c r="K19" s="272"/>
      <c r="L19" s="272">
        <v>17</v>
      </c>
      <c r="M19" s="272">
        <v>13</v>
      </c>
      <c r="N19" s="272"/>
      <c r="O19" s="272"/>
      <c r="P19" s="272"/>
      <c r="Q19" s="272"/>
      <c r="R19" s="272"/>
      <c r="S19" s="272"/>
    </row>
    <row r="20" spans="1:19" s="258" customFormat="1" ht="18.75" customHeight="1">
      <c r="A20" s="267">
        <v>26</v>
      </c>
      <c r="B20" s="268" t="s">
        <v>49</v>
      </c>
      <c r="C20" s="269">
        <v>26.9</v>
      </c>
      <c r="D20" s="273"/>
      <c r="E20" s="272"/>
      <c r="F20" s="272"/>
      <c r="G20" s="272"/>
      <c r="H20" s="272"/>
      <c r="I20" s="272"/>
      <c r="J20" s="272"/>
      <c r="K20" s="272">
        <v>10</v>
      </c>
      <c r="L20" s="272">
        <v>12</v>
      </c>
      <c r="M20" s="272">
        <v>7</v>
      </c>
      <c r="N20" s="272"/>
      <c r="O20" s="272"/>
      <c r="P20" s="272"/>
      <c r="Q20" s="272"/>
      <c r="R20" s="272"/>
      <c r="S20" s="272"/>
    </row>
    <row r="21" spans="1:19" s="258" customFormat="1" ht="18.75" customHeight="1">
      <c r="A21" s="267">
        <v>27</v>
      </c>
      <c r="B21" s="268" t="s">
        <v>49</v>
      </c>
      <c r="C21" s="269">
        <v>27.9</v>
      </c>
      <c r="D21" s="273"/>
      <c r="E21" s="272"/>
      <c r="F21" s="272"/>
      <c r="G21" s="272"/>
      <c r="H21" s="272"/>
      <c r="I21" s="272"/>
      <c r="J21" s="272">
        <v>5</v>
      </c>
      <c r="K21" s="272">
        <v>13</v>
      </c>
      <c r="L21" s="272"/>
      <c r="M21" s="272"/>
      <c r="N21" s="272"/>
      <c r="O21" s="272"/>
      <c r="P21" s="270"/>
      <c r="Q21" s="270"/>
      <c r="R21" s="270"/>
      <c r="S21" s="271"/>
    </row>
    <row r="22" spans="1:19" s="258" customFormat="1" ht="18.75" customHeight="1">
      <c r="A22" s="267">
        <v>28</v>
      </c>
      <c r="B22" s="268" t="s">
        <v>49</v>
      </c>
      <c r="C22" s="269">
        <v>28.9</v>
      </c>
      <c r="D22" s="273"/>
      <c r="E22" s="272"/>
      <c r="F22" s="272"/>
      <c r="G22" s="272"/>
      <c r="H22" s="272"/>
      <c r="I22" s="272">
        <v>2</v>
      </c>
      <c r="J22" s="272">
        <v>23</v>
      </c>
      <c r="K22" s="272">
        <v>2</v>
      </c>
      <c r="L22" s="272"/>
      <c r="M22" s="272"/>
      <c r="N22" s="272"/>
      <c r="O22" s="274"/>
      <c r="P22" s="274"/>
      <c r="Q22" s="274"/>
      <c r="R22" s="274"/>
      <c r="S22" s="272"/>
    </row>
    <row r="23" spans="1:19" s="258" customFormat="1" ht="18.75" customHeight="1">
      <c r="A23" s="267">
        <v>29</v>
      </c>
      <c r="B23" s="268" t="s">
        <v>49</v>
      </c>
      <c r="C23" s="269">
        <v>29.9</v>
      </c>
      <c r="D23" s="273"/>
      <c r="E23" s="272"/>
      <c r="F23" s="272"/>
      <c r="G23" s="272"/>
      <c r="H23" s="272"/>
      <c r="I23" s="272">
        <v>19</v>
      </c>
      <c r="J23" s="272">
        <v>2</v>
      </c>
      <c r="K23" s="272">
        <v>4</v>
      </c>
      <c r="L23" s="272"/>
      <c r="M23" s="272"/>
      <c r="N23" s="272"/>
      <c r="O23" s="274"/>
      <c r="P23" s="274"/>
      <c r="Q23" s="274"/>
      <c r="R23" s="274"/>
      <c r="S23" s="272"/>
    </row>
    <row r="24" spans="1:19" s="258" customFormat="1" ht="18.75" customHeight="1">
      <c r="A24" s="267">
        <v>30</v>
      </c>
      <c r="B24" s="268" t="s">
        <v>49</v>
      </c>
      <c r="C24" s="269">
        <v>30.9</v>
      </c>
      <c r="D24" s="273"/>
      <c r="E24" s="272"/>
      <c r="F24" s="272"/>
      <c r="G24" s="272"/>
      <c r="H24" s="272">
        <v>5</v>
      </c>
      <c r="I24" s="272">
        <v>9</v>
      </c>
      <c r="J24" s="272"/>
      <c r="K24" s="272">
        <v>1</v>
      </c>
      <c r="L24" s="272"/>
      <c r="M24" s="272"/>
      <c r="N24" s="274"/>
      <c r="O24" s="274"/>
      <c r="P24" s="274"/>
      <c r="Q24" s="274"/>
      <c r="R24" s="274"/>
      <c r="S24" s="272"/>
    </row>
    <row r="25" spans="1:19" s="258" customFormat="1" ht="18.75" customHeight="1">
      <c r="A25" s="267">
        <v>31</v>
      </c>
      <c r="B25" s="268" t="s">
        <v>49</v>
      </c>
      <c r="C25" s="269">
        <v>31.9</v>
      </c>
      <c r="D25" s="273"/>
      <c r="E25" s="272"/>
      <c r="F25" s="272">
        <v>1</v>
      </c>
      <c r="G25" s="272"/>
      <c r="H25" s="272">
        <v>22</v>
      </c>
      <c r="I25" s="272"/>
      <c r="J25" s="272"/>
      <c r="K25" s="272"/>
      <c r="L25" s="272"/>
      <c r="M25" s="272"/>
      <c r="N25" s="274"/>
      <c r="O25" s="274"/>
      <c r="P25" s="274"/>
      <c r="Q25" s="274"/>
      <c r="R25" s="274"/>
      <c r="S25" s="272"/>
    </row>
    <row r="26" spans="1:19" s="258" customFormat="1" ht="18.75" customHeight="1">
      <c r="A26" s="267">
        <v>32</v>
      </c>
      <c r="B26" s="268" t="s">
        <v>49</v>
      </c>
      <c r="C26" s="269">
        <v>32.9</v>
      </c>
      <c r="D26" s="273"/>
      <c r="E26" s="272"/>
      <c r="F26" s="272">
        <v>10</v>
      </c>
      <c r="G26" s="272">
        <v>18</v>
      </c>
      <c r="H26" s="272">
        <v>5</v>
      </c>
      <c r="I26" s="272"/>
      <c r="J26" s="272"/>
      <c r="K26" s="272"/>
      <c r="L26" s="272"/>
      <c r="M26" s="272"/>
      <c r="N26" s="275"/>
      <c r="O26" s="275"/>
      <c r="P26" s="275"/>
      <c r="Q26" s="275"/>
      <c r="R26" s="274"/>
      <c r="S26" s="272"/>
    </row>
    <row r="27" spans="1:19" s="258" customFormat="1" ht="18.75" customHeight="1">
      <c r="A27" s="267">
        <v>33</v>
      </c>
      <c r="B27" s="268" t="s">
        <v>49</v>
      </c>
      <c r="C27" s="269">
        <v>33.9</v>
      </c>
      <c r="D27" s="273"/>
      <c r="E27" s="272">
        <v>4</v>
      </c>
      <c r="F27" s="272">
        <v>4</v>
      </c>
      <c r="G27" s="272">
        <v>10</v>
      </c>
      <c r="H27" s="272"/>
      <c r="I27" s="272"/>
      <c r="J27" s="272"/>
      <c r="K27" s="272"/>
      <c r="L27" s="272"/>
      <c r="M27" s="272"/>
      <c r="N27" s="274"/>
      <c r="O27" s="274"/>
      <c r="P27" s="274"/>
      <c r="Q27" s="274"/>
      <c r="R27" s="274"/>
      <c r="S27" s="272"/>
    </row>
    <row r="28" spans="1:19" s="258" customFormat="1" ht="18.75" customHeight="1">
      <c r="A28" s="267">
        <v>34</v>
      </c>
      <c r="B28" s="268" t="s">
        <v>49</v>
      </c>
      <c r="C28" s="269">
        <v>34.9</v>
      </c>
      <c r="D28" s="273">
        <v>5</v>
      </c>
      <c r="E28" s="272">
        <v>8</v>
      </c>
      <c r="F28" s="272"/>
      <c r="G28" s="272"/>
      <c r="H28" s="272"/>
      <c r="I28" s="272"/>
      <c r="J28" s="272"/>
      <c r="K28" s="272"/>
      <c r="L28" s="272"/>
      <c r="M28" s="274"/>
      <c r="N28" s="274"/>
      <c r="O28" s="274"/>
      <c r="P28" s="274"/>
      <c r="Q28" s="274"/>
      <c r="R28" s="274"/>
      <c r="S28" s="272"/>
    </row>
    <row r="29" spans="1:19" s="258" customFormat="1" ht="18.75" customHeight="1">
      <c r="A29" s="267">
        <v>35</v>
      </c>
      <c r="B29" s="268" t="s">
        <v>49</v>
      </c>
      <c r="C29" s="269">
        <v>35.9</v>
      </c>
      <c r="D29" s="273">
        <v>3</v>
      </c>
      <c r="E29" s="272"/>
      <c r="F29" s="272">
        <v>1</v>
      </c>
      <c r="G29" s="272"/>
      <c r="H29" s="272"/>
      <c r="I29" s="272"/>
      <c r="J29" s="272"/>
      <c r="K29" s="272"/>
      <c r="L29" s="272"/>
      <c r="M29" s="274"/>
      <c r="N29" s="274"/>
      <c r="O29" s="274"/>
      <c r="P29" s="274"/>
      <c r="Q29" s="274"/>
      <c r="R29" s="274"/>
      <c r="S29" s="272"/>
    </row>
    <row r="30" spans="1:19" s="258" customFormat="1" ht="18.75" customHeight="1">
      <c r="A30" s="267">
        <v>36</v>
      </c>
      <c r="B30" s="268" t="s">
        <v>49</v>
      </c>
      <c r="C30" s="269">
        <v>36.9</v>
      </c>
      <c r="D30" s="273">
        <v>4</v>
      </c>
      <c r="E30" s="272"/>
      <c r="F30" s="272"/>
      <c r="G30" s="272"/>
      <c r="H30" s="272"/>
      <c r="I30" s="272"/>
      <c r="J30" s="272"/>
      <c r="K30" s="272"/>
      <c r="L30" s="272"/>
      <c r="M30" s="274"/>
      <c r="N30" s="274"/>
      <c r="O30" s="274"/>
      <c r="P30" s="274"/>
      <c r="Q30" s="274"/>
      <c r="R30" s="274"/>
      <c r="S30" s="272"/>
    </row>
    <row r="31" spans="1:19" s="258" customFormat="1" ht="18.75" customHeight="1">
      <c r="A31" s="267">
        <v>37</v>
      </c>
      <c r="B31" s="268" t="s">
        <v>49</v>
      </c>
      <c r="C31" s="269">
        <v>37.9</v>
      </c>
      <c r="D31" s="273"/>
      <c r="E31" s="272"/>
      <c r="F31" s="272"/>
      <c r="G31" s="272"/>
      <c r="H31" s="272"/>
      <c r="I31" s="272"/>
      <c r="J31" s="274"/>
      <c r="K31" s="274"/>
      <c r="L31" s="274"/>
      <c r="M31" s="274"/>
      <c r="N31" s="274"/>
      <c r="O31" s="274"/>
      <c r="P31" s="274"/>
      <c r="Q31" s="274"/>
      <c r="R31" s="274"/>
      <c r="S31" s="272"/>
    </row>
    <row r="32" spans="1:19" s="258" customFormat="1" ht="18.75" customHeight="1">
      <c r="A32" s="267">
        <v>38</v>
      </c>
      <c r="B32" s="268" t="s">
        <v>49</v>
      </c>
      <c r="C32" s="269">
        <v>38.9</v>
      </c>
      <c r="D32" s="273"/>
      <c r="E32" s="272"/>
      <c r="F32" s="272"/>
      <c r="G32" s="272"/>
      <c r="H32" s="274"/>
      <c r="I32" s="272"/>
      <c r="J32" s="274"/>
      <c r="K32" s="274"/>
      <c r="L32" s="274"/>
      <c r="M32" s="274"/>
      <c r="N32" s="274"/>
      <c r="O32" s="274"/>
      <c r="P32" s="274"/>
      <c r="Q32" s="274"/>
      <c r="R32" s="274"/>
      <c r="S32" s="272"/>
    </row>
    <row r="33" spans="1:19" s="258" customFormat="1" ht="18.75" customHeight="1">
      <c r="A33" s="267">
        <v>39</v>
      </c>
      <c r="B33" s="268" t="s">
        <v>49</v>
      </c>
      <c r="C33" s="269">
        <v>39.9</v>
      </c>
      <c r="D33" s="274"/>
      <c r="E33" s="272"/>
      <c r="F33" s="272"/>
      <c r="G33" s="272"/>
      <c r="H33" s="274"/>
      <c r="I33" s="272"/>
      <c r="J33" s="274"/>
      <c r="K33" s="274"/>
      <c r="L33" s="274"/>
      <c r="M33" s="274"/>
      <c r="N33" s="274"/>
      <c r="O33" s="274"/>
      <c r="P33" s="274"/>
      <c r="Q33" s="274"/>
      <c r="R33" s="274"/>
      <c r="S33" s="272"/>
    </row>
    <row r="34" spans="1:19" s="258" customFormat="1" ht="18.75" customHeight="1">
      <c r="A34" s="267">
        <v>40</v>
      </c>
      <c r="B34" s="268" t="s">
        <v>49</v>
      </c>
      <c r="C34" s="269">
        <v>40.9</v>
      </c>
      <c r="D34" s="274"/>
      <c r="E34" s="274"/>
      <c r="F34" s="272"/>
      <c r="G34" s="272"/>
      <c r="H34" s="274"/>
      <c r="I34" s="272"/>
      <c r="J34" s="274"/>
      <c r="K34" s="274"/>
      <c r="L34" s="274"/>
      <c r="M34" s="274"/>
      <c r="N34" s="274"/>
      <c r="O34" s="274"/>
      <c r="P34" s="274"/>
      <c r="Q34" s="274"/>
      <c r="R34" s="274"/>
      <c r="S34" s="272"/>
    </row>
    <row r="35" spans="1:19" s="258" customFormat="1" ht="18.75" customHeight="1">
      <c r="A35" s="267">
        <v>41</v>
      </c>
      <c r="B35" s="268" t="s">
        <v>49</v>
      </c>
      <c r="C35" s="269">
        <v>41.9</v>
      </c>
      <c r="D35" s="274"/>
      <c r="E35" s="274"/>
      <c r="F35" s="274"/>
      <c r="G35" s="274"/>
      <c r="H35" s="274"/>
      <c r="I35" s="272"/>
      <c r="J35" s="274"/>
      <c r="K35" s="274"/>
      <c r="L35" s="274"/>
      <c r="M35" s="274"/>
      <c r="N35" s="274"/>
      <c r="O35" s="274"/>
      <c r="P35" s="274"/>
      <c r="Q35" s="274"/>
      <c r="R35" s="274"/>
      <c r="S35" s="272"/>
    </row>
    <row r="36" spans="1:19" s="258" customFormat="1" ht="18.75" customHeight="1">
      <c r="A36" s="267">
        <v>42</v>
      </c>
      <c r="B36" s="268" t="s">
        <v>49</v>
      </c>
      <c r="C36" s="269">
        <v>42.9</v>
      </c>
      <c r="D36" s="274"/>
      <c r="E36" s="274"/>
      <c r="F36" s="274"/>
      <c r="G36" s="274"/>
      <c r="H36" s="274"/>
      <c r="I36" s="272"/>
      <c r="J36" s="274"/>
      <c r="K36" s="274"/>
      <c r="L36" s="274"/>
      <c r="M36" s="274"/>
      <c r="N36" s="274"/>
      <c r="O36" s="274"/>
      <c r="P36" s="274"/>
      <c r="Q36" s="274"/>
      <c r="R36" s="274"/>
      <c r="S36" s="272"/>
    </row>
    <row r="37" spans="1:19" s="258" customFormat="1" ht="18.75" customHeight="1">
      <c r="A37" s="267">
        <v>43</v>
      </c>
      <c r="B37" s="268" t="s">
        <v>49</v>
      </c>
      <c r="C37" s="269">
        <v>43.9</v>
      </c>
      <c r="D37" s="274"/>
      <c r="E37" s="274"/>
      <c r="F37" s="274"/>
      <c r="G37" s="274"/>
      <c r="H37" s="274"/>
      <c r="I37" s="274"/>
      <c r="J37" s="274"/>
      <c r="K37" s="274"/>
      <c r="L37" s="274"/>
      <c r="M37" s="274"/>
      <c r="N37" s="274"/>
      <c r="O37" s="274"/>
      <c r="P37" s="274"/>
      <c r="Q37" s="274"/>
      <c r="R37" s="274"/>
      <c r="S37" s="272"/>
    </row>
    <row r="38" spans="1:19" s="258" customFormat="1" ht="18.75" customHeight="1">
      <c r="A38" s="267">
        <v>44</v>
      </c>
      <c r="B38" s="268" t="s">
        <v>49</v>
      </c>
      <c r="C38" s="269">
        <v>44.9</v>
      </c>
      <c r="D38" s="274"/>
      <c r="E38" s="274"/>
      <c r="F38" s="274"/>
      <c r="G38" s="274"/>
      <c r="H38" s="274"/>
      <c r="I38" s="274"/>
      <c r="J38" s="274"/>
      <c r="K38" s="274"/>
      <c r="L38" s="274"/>
      <c r="M38" s="274"/>
      <c r="N38" s="274"/>
      <c r="O38" s="274"/>
      <c r="P38" s="274"/>
      <c r="Q38" s="274"/>
      <c r="R38" s="274"/>
      <c r="S38" s="272"/>
    </row>
    <row r="39" spans="1:19" s="258" customFormat="1" ht="18.75" customHeight="1">
      <c r="A39" s="267">
        <v>45</v>
      </c>
      <c r="B39" s="268" t="s">
        <v>49</v>
      </c>
      <c r="C39" s="269">
        <v>45.9</v>
      </c>
      <c r="D39" s="274"/>
      <c r="E39" s="274"/>
      <c r="F39" s="274"/>
      <c r="G39" s="274"/>
      <c r="H39" s="274"/>
      <c r="I39" s="274"/>
      <c r="J39" s="274"/>
      <c r="K39" s="274"/>
      <c r="L39" s="274"/>
      <c r="M39" s="274"/>
      <c r="N39" s="274"/>
      <c r="O39" s="274"/>
      <c r="P39" s="274"/>
      <c r="Q39" s="274"/>
      <c r="R39" s="274"/>
      <c r="S39" s="272"/>
    </row>
    <row r="40" spans="1:19" s="258" customFormat="1" ht="18.75" customHeight="1">
      <c r="A40" s="267">
        <v>46</v>
      </c>
      <c r="B40" s="268" t="s">
        <v>49</v>
      </c>
      <c r="C40" s="269">
        <v>46.9</v>
      </c>
      <c r="D40" s="274"/>
      <c r="E40" s="274"/>
      <c r="F40" s="274"/>
      <c r="G40" s="274"/>
      <c r="H40" s="274"/>
      <c r="I40" s="274"/>
      <c r="J40" s="274"/>
      <c r="K40" s="274"/>
      <c r="L40" s="274"/>
      <c r="M40" s="274"/>
      <c r="N40" s="274"/>
      <c r="O40" s="274"/>
      <c r="P40" s="274"/>
      <c r="Q40" s="274"/>
      <c r="R40" s="274"/>
      <c r="S40" s="272"/>
    </row>
    <row r="41" spans="1:19" s="258" customFormat="1" ht="18.75" customHeight="1">
      <c r="A41" s="267">
        <v>47</v>
      </c>
      <c r="B41" s="268" t="s">
        <v>49</v>
      </c>
      <c r="C41" s="269">
        <v>47.9</v>
      </c>
      <c r="D41" s="274"/>
      <c r="E41" s="274"/>
      <c r="F41" s="274"/>
      <c r="G41" s="274"/>
      <c r="H41" s="274"/>
      <c r="I41" s="274"/>
      <c r="J41" s="274"/>
      <c r="K41" s="274"/>
      <c r="L41" s="274"/>
      <c r="M41" s="274"/>
      <c r="N41" s="274"/>
      <c r="O41" s="274"/>
      <c r="P41" s="274"/>
      <c r="Q41" s="274"/>
      <c r="R41" s="274"/>
      <c r="S41" s="272"/>
    </row>
    <row r="42" spans="1:19" s="258" customFormat="1" ht="18.75" customHeight="1">
      <c r="A42" s="276">
        <v>48</v>
      </c>
      <c r="B42" s="260" t="s">
        <v>49</v>
      </c>
      <c r="C42" s="277">
        <v>48.9</v>
      </c>
      <c r="D42" s="263"/>
      <c r="E42" s="263"/>
      <c r="F42" s="263"/>
      <c r="G42" s="263"/>
      <c r="H42" s="263"/>
      <c r="I42" s="263"/>
      <c r="J42" s="263"/>
      <c r="K42" s="263"/>
      <c r="L42" s="263"/>
      <c r="M42" s="263"/>
      <c r="N42" s="263"/>
      <c r="O42" s="263"/>
      <c r="P42" s="263"/>
      <c r="Q42" s="263"/>
      <c r="R42" s="263"/>
      <c r="S42" s="278"/>
    </row>
    <row r="43" spans="1:19" s="258" customFormat="1" ht="18.75" customHeight="1">
      <c r="A43" s="279" t="s">
        <v>50</v>
      </c>
      <c r="B43" s="280"/>
      <c r="C43" s="280"/>
      <c r="D43" s="270">
        <v>12</v>
      </c>
      <c r="E43" s="270">
        <v>12</v>
      </c>
      <c r="F43" s="270">
        <v>16</v>
      </c>
      <c r="G43" s="270">
        <v>28</v>
      </c>
      <c r="H43" s="270">
        <v>32</v>
      </c>
      <c r="I43" s="270">
        <v>30</v>
      </c>
      <c r="J43" s="270">
        <v>30</v>
      </c>
      <c r="K43" s="270">
        <v>30</v>
      </c>
      <c r="L43" s="270">
        <v>33</v>
      </c>
      <c r="M43" s="270">
        <v>42</v>
      </c>
      <c r="N43" s="270">
        <v>30</v>
      </c>
      <c r="O43" s="270">
        <v>30</v>
      </c>
      <c r="P43" s="270">
        <v>30</v>
      </c>
      <c r="Q43" s="270">
        <v>30</v>
      </c>
      <c r="R43" s="270">
        <v>30</v>
      </c>
      <c r="S43" s="282">
        <v>30</v>
      </c>
    </row>
    <row r="44" spans="1:19" s="258" customFormat="1" ht="18.75" customHeight="1">
      <c r="A44" s="279" t="s">
        <v>359</v>
      </c>
      <c r="B44" s="280"/>
      <c r="C44" s="280"/>
      <c r="D44" s="267">
        <v>35.416666666666664</v>
      </c>
      <c r="E44" s="267">
        <v>34.166666666666664</v>
      </c>
      <c r="F44" s="267">
        <v>32.875</v>
      </c>
      <c r="G44" s="267">
        <v>32.857142857142854</v>
      </c>
      <c r="H44" s="267">
        <v>31.5</v>
      </c>
      <c r="I44" s="267">
        <v>29.733333333333334</v>
      </c>
      <c r="J44" s="267">
        <v>28.4</v>
      </c>
      <c r="K44" s="267">
        <v>27.6</v>
      </c>
      <c r="L44" s="267">
        <v>25.742424242424242</v>
      </c>
      <c r="M44" s="267">
        <v>25.11904761904762</v>
      </c>
      <c r="N44" s="267">
        <v>23.3</v>
      </c>
      <c r="O44" s="267">
        <v>21.933333333333334</v>
      </c>
      <c r="P44" s="267">
        <v>20.666666666666668</v>
      </c>
      <c r="Q44" s="267">
        <v>19.266666666666666</v>
      </c>
      <c r="R44" s="267">
        <v>18.133333333333333</v>
      </c>
      <c r="S44" s="283">
        <v>15.3</v>
      </c>
    </row>
    <row r="45" spans="1:19" s="258" customFormat="1" ht="18.75" customHeight="1">
      <c r="A45" s="279" t="s">
        <v>53</v>
      </c>
      <c r="B45" s="280"/>
      <c r="C45" s="280"/>
      <c r="D45" s="270">
        <v>8</v>
      </c>
      <c r="E45" s="270">
        <v>6</v>
      </c>
      <c r="F45" s="270">
        <v>14</v>
      </c>
      <c r="G45" s="270">
        <v>17</v>
      </c>
      <c r="H45" s="270">
        <v>20</v>
      </c>
      <c r="I45" s="270">
        <v>12</v>
      </c>
      <c r="J45" s="270">
        <v>11</v>
      </c>
      <c r="K45" s="270">
        <v>13</v>
      </c>
      <c r="L45" s="270">
        <v>12</v>
      </c>
      <c r="M45" s="270">
        <v>12</v>
      </c>
      <c r="N45" s="270">
        <v>9.2</v>
      </c>
      <c r="O45" s="270">
        <v>7.8</v>
      </c>
      <c r="P45" s="270">
        <v>9</v>
      </c>
      <c r="Q45" s="270">
        <v>5</v>
      </c>
      <c r="R45" s="270">
        <v>2</v>
      </c>
      <c r="S45" s="271">
        <v>2.5</v>
      </c>
    </row>
    <row r="46" spans="1:19" s="258" customFormat="1" ht="18.75" customHeight="1">
      <c r="A46" s="279" t="s">
        <v>54</v>
      </c>
      <c r="B46" s="280"/>
      <c r="C46" s="280"/>
      <c r="D46" s="284">
        <v>16</v>
      </c>
      <c r="E46" s="284">
        <v>20</v>
      </c>
      <c r="F46" s="284">
        <v>24</v>
      </c>
      <c r="G46" s="284">
        <v>28</v>
      </c>
      <c r="H46" s="284">
        <v>32</v>
      </c>
      <c r="I46" s="284">
        <v>45</v>
      </c>
      <c r="J46" s="284">
        <v>55</v>
      </c>
      <c r="K46" s="284">
        <v>80</v>
      </c>
      <c r="L46" s="284">
        <v>100</v>
      </c>
      <c r="M46" s="284">
        <v>120</v>
      </c>
      <c r="N46" s="281">
        <v>167.47159090909093</v>
      </c>
      <c r="O46" s="281">
        <v>216.60839160839166</v>
      </c>
      <c r="P46" s="281">
        <v>188.31385642737897</v>
      </c>
      <c r="Q46" s="281">
        <v>284.33420365535255</v>
      </c>
      <c r="R46" s="281">
        <v>360.2076124567474</v>
      </c>
      <c r="S46" s="285">
        <v>855.0802139037432</v>
      </c>
    </row>
    <row r="47" spans="1:19" s="258" customFormat="1" ht="18.75" customHeight="1">
      <c r="A47" s="279" t="s">
        <v>375</v>
      </c>
      <c r="B47" s="280"/>
      <c r="C47" s="280"/>
      <c r="D47" s="267"/>
      <c r="E47" s="267"/>
      <c r="F47" s="267"/>
      <c r="G47" s="267">
        <v>9.9675</v>
      </c>
      <c r="H47" s="267">
        <v>10.2372</v>
      </c>
      <c r="I47" s="267">
        <v>7.705</v>
      </c>
      <c r="J47" s="267">
        <v>6.8</v>
      </c>
      <c r="K47" s="267">
        <v>6.185</v>
      </c>
      <c r="L47" s="267">
        <v>5.62</v>
      </c>
      <c r="M47" s="267">
        <v>6.38</v>
      </c>
      <c r="N47" s="267">
        <v>3.52</v>
      </c>
      <c r="O47" s="267">
        <v>2.86</v>
      </c>
      <c r="P47" s="267">
        <v>2.995</v>
      </c>
      <c r="Q47" s="267">
        <v>1.915</v>
      </c>
      <c r="R47" s="267">
        <v>1.445</v>
      </c>
      <c r="S47" s="283">
        <v>0.935</v>
      </c>
    </row>
    <row r="48" spans="1:19" s="258" customFormat="1" ht="18.75" customHeight="1">
      <c r="A48" s="279" t="s">
        <v>376</v>
      </c>
      <c r="B48" s="280"/>
      <c r="C48" s="280"/>
      <c r="D48" s="267">
        <v>0</v>
      </c>
      <c r="E48" s="267">
        <v>0</v>
      </c>
      <c r="F48" s="267">
        <v>0</v>
      </c>
      <c r="G48" s="267">
        <v>9.9675</v>
      </c>
      <c r="H48" s="267">
        <v>10.2372</v>
      </c>
      <c r="I48" s="267">
        <v>11.5575</v>
      </c>
      <c r="J48" s="267">
        <v>12.466666666666667</v>
      </c>
      <c r="K48" s="267">
        <v>16.493333333333332</v>
      </c>
      <c r="L48" s="267">
        <v>17.03030303030303</v>
      </c>
      <c r="M48" s="267">
        <v>18.228571428571428</v>
      </c>
      <c r="N48" s="267">
        <v>19.65</v>
      </c>
      <c r="O48" s="267">
        <v>20.65</v>
      </c>
      <c r="P48" s="267">
        <v>18.8</v>
      </c>
      <c r="Q48" s="267">
        <v>18.15</v>
      </c>
      <c r="R48" s="267">
        <v>17.35</v>
      </c>
      <c r="S48" s="286">
        <v>26.65</v>
      </c>
    </row>
    <row r="49" spans="1:19" s="258" customFormat="1" ht="18.75" customHeight="1">
      <c r="A49" s="287" t="s">
        <v>362</v>
      </c>
      <c r="B49" s="288"/>
      <c r="C49" s="288"/>
      <c r="D49" s="289">
        <v>5</v>
      </c>
      <c r="E49" s="289">
        <v>5</v>
      </c>
      <c r="F49" s="289">
        <v>5</v>
      </c>
      <c r="G49" s="289">
        <v>14.9675</v>
      </c>
      <c r="H49" s="289">
        <v>15.2372</v>
      </c>
      <c r="I49" s="289">
        <v>24.5575</v>
      </c>
      <c r="J49" s="289">
        <v>25.46666666666667</v>
      </c>
      <c r="K49" s="289">
        <v>29.493333333333332</v>
      </c>
      <c r="L49" s="289">
        <v>30.03030303030303</v>
      </c>
      <c r="M49" s="289">
        <v>31.228571428571428</v>
      </c>
      <c r="N49" s="289">
        <v>22.35</v>
      </c>
      <c r="O49" s="289">
        <v>23.35</v>
      </c>
      <c r="P49" s="289">
        <v>21.5</v>
      </c>
      <c r="Q49" s="289">
        <v>20.85</v>
      </c>
      <c r="R49" s="289">
        <v>20.05</v>
      </c>
      <c r="S49" s="286">
        <v>30.45</v>
      </c>
    </row>
    <row r="50" spans="1:19" s="258" customFormat="1" ht="18.75" customHeight="1">
      <c r="A50" s="290" t="s">
        <v>363</v>
      </c>
      <c r="B50" s="288"/>
      <c r="C50" s="288"/>
      <c r="D50" s="291" t="s">
        <v>61</v>
      </c>
      <c r="E50" s="291" t="s">
        <v>61</v>
      </c>
      <c r="F50" s="291" t="s">
        <v>61</v>
      </c>
      <c r="G50" s="291" t="s">
        <v>61</v>
      </c>
      <c r="H50" s="291" t="s">
        <v>61</v>
      </c>
      <c r="I50" s="291" t="s">
        <v>364</v>
      </c>
      <c r="J50" s="291" t="s">
        <v>364</v>
      </c>
      <c r="K50" s="291" t="s">
        <v>364</v>
      </c>
      <c r="L50" s="291" t="s">
        <v>364</v>
      </c>
      <c r="M50" s="291" t="s">
        <v>364</v>
      </c>
      <c r="N50" s="291" t="s">
        <v>365</v>
      </c>
      <c r="O50" s="291" t="s">
        <v>365</v>
      </c>
      <c r="P50" s="291" t="s">
        <v>365</v>
      </c>
      <c r="Q50" s="291" t="s">
        <v>365</v>
      </c>
      <c r="R50" s="291" t="s">
        <v>365</v>
      </c>
      <c r="S50" s="292" t="s">
        <v>364</v>
      </c>
    </row>
    <row r="51" spans="1:19" s="258" customFormat="1" ht="18.75" customHeight="1">
      <c r="A51" s="293" t="s">
        <v>62</v>
      </c>
      <c r="B51" s="261"/>
      <c r="C51" s="261"/>
      <c r="D51" s="294">
        <v>0</v>
      </c>
      <c r="E51" s="294">
        <v>0</v>
      </c>
      <c r="F51" s="294">
        <v>0</v>
      </c>
      <c r="G51" s="294">
        <v>355.98214285714283</v>
      </c>
      <c r="H51" s="294">
        <v>319.9125</v>
      </c>
      <c r="I51" s="294">
        <v>256.83333333333337</v>
      </c>
      <c r="J51" s="294">
        <v>226.66666666666666</v>
      </c>
      <c r="K51" s="294">
        <v>206.16666666666666</v>
      </c>
      <c r="L51" s="294">
        <v>170.3030303030303</v>
      </c>
      <c r="M51" s="294">
        <v>151.9047619047619</v>
      </c>
      <c r="N51" s="294">
        <v>117.33333333333333</v>
      </c>
      <c r="O51" s="294">
        <v>95.33333333333333</v>
      </c>
      <c r="P51" s="294">
        <v>99.83333333333333</v>
      </c>
      <c r="Q51" s="294">
        <v>63.833333333333336</v>
      </c>
      <c r="R51" s="294">
        <v>48.166666666666664</v>
      </c>
      <c r="S51" s="295">
        <v>31.166666666666668</v>
      </c>
    </row>
    <row r="52" s="258" customFormat="1" ht="18.75" customHeight="1">
      <c r="A52" s="258" t="s">
        <v>154</v>
      </c>
    </row>
    <row r="53" spans="4:19" ht="18.75" customHeight="1">
      <c r="D53" s="297"/>
      <c r="E53" s="297"/>
      <c r="F53" s="297"/>
      <c r="G53" s="297"/>
      <c r="H53" s="297"/>
      <c r="I53" s="297"/>
      <c r="J53" s="297"/>
      <c r="K53" s="297"/>
      <c r="L53" s="297"/>
      <c r="M53" s="297"/>
      <c r="N53" s="297"/>
      <c r="O53" s="297"/>
      <c r="P53" s="297"/>
      <c r="Q53" s="297"/>
      <c r="R53" s="297"/>
      <c r="S53" s="297"/>
    </row>
  </sheetData>
  <sheetProtection/>
  <mergeCells count="1">
    <mergeCell ref="A3:C3"/>
  </mergeCells>
  <printOptions/>
  <pageMargins left="0.83" right="0.2" top="0.41" bottom="0.23" header="0.2" footer="0.2"/>
  <pageSetup fitToHeight="1" fitToWidth="1" horizontalDpi="600" verticalDpi="600" orientation="landscape" paperSize="9" scale="3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3"/>
  <sheetViews>
    <sheetView zoomScale="75" zoomScaleNormal="75" zoomScalePageLayoutView="0" workbookViewId="0" topLeftCell="A1">
      <pane xSplit="4" ySplit="3" topLeftCell="E13" activePane="bottomRight" state="frozen"/>
      <selection pane="topLeft" activeCell="A1" sqref="A1"/>
      <selection pane="topRight" activeCell="E1" sqref="E1"/>
      <selection pane="bottomLeft" activeCell="A4" sqref="A4"/>
      <selection pane="bottomRight" activeCell="Y37" sqref="Y37"/>
    </sheetView>
  </sheetViews>
  <sheetFormatPr defaultColWidth="9.00390625" defaultRowHeight="13.5"/>
  <cols>
    <col min="1" max="1" width="4.75390625" style="296" customWidth="1"/>
    <col min="2" max="2" width="6.75390625" style="296" customWidth="1"/>
    <col min="3" max="3" width="3.25390625" style="296" customWidth="1"/>
    <col min="4" max="4" width="6.75390625" style="296" customWidth="1"/>
    <col min="5" max="20" width="8.625" style="296" customWidth="1"/>
    <col min="21" max="16384" width="9.00390625" style="296" customWidth="1"/>
  </cols>
  <sheetData>
    <row r="1" spans="2:7" s="258" customFormat="1" ht="16.5" customHeight="1">
      <c r="B1" s="257" t="s">
        <v>377</v>
      </c>
      <c r="G1" s="259"/>
    </row>
    <row r="2" spans="2:20" s="258" customFormat="1" ht="16.5" customHeight="1">
      <c r="B2" s="260" t="s">
        <v>339</v>
      </c>
      <c r="C2" s="261"/>
      <c r="D2" s="261"/>
      <c r="E2" s="261" t="s">
        <v>340</v>
      </c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</row>
    <row r="3" spans="2:20" s="258" customFormat="1" ht="28.5" customHeight="1">
      <c r="B3" s="340" t="s">
        <v>3</v>
      </c>
      <c r="C3" s="341"/>
      <c r="D3" s="342"/>
      <c r="E3" s="262" t="s">
        <v>342</v>
      </c>
      <c r="F3" s="262" t="s">
        <v>343</v>
      </c>
      <c r="G3" s="262" t="s">
        <v>344</v>
      </c>
      <c r="H3" s="262" t="s">
        <v>345</v>
      </c>
      <c r="I3" s="262" t="s">
        <v>346</v>
      </c>
      <c r="J3" s="262" t="s">
        <v>367</v>
      </c>
      <c r="K3" s="262" t="s">
        <v>368</v>
      </c>
      <c r="L3" s="264" t="s">
        <v>270</v>
      </c>
      <c r="M3" s="264" t="s">
        <v>350</v>
      </c>
      <c r="N3" s="262" t="s">
        <v>351</v>
      </c>
      <c r="O3" s="265" t="s">
        <v>369</v>
      </c>
      <c r="P3" s="265" t="s">
        <v>370</v>
      </c>
      <c r="Q3" s="265" t="s">
        <v>371</v>
      </c>
      <c r="R3" s="265" t="s">
        <v>372</v>
      </c>
      <c r="S3" s="265" t="s">
        <v>373</v>
      </c>
      <c r="T3" s="266" t="s">
        <v>374</v>
      </c>
    </row>
    <row r="4" spans="2:20" s="258" customFormat="1" ht="18.75" customHeight="1">
      <c r="B4" s="267">
        <v>10</v>
      </c>
      <c r="C4" s="268" t="s">
        <v>49</v>
      </c>
      <c r="D4" s="269">
        <v>10.9</v>
      </c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1"/>
    </row>
    <row r="5" spans="2:20" s="258" customFormat="1" ht="18.75" customHeight="1">
      <c r="B5" s="267">
        <v>11</v>
      </c>
      <c r="C5" s="268" t="s">
        <v>49</v>
      </c>
      <c r="D5" s="269">
        <v>11.9</v>
      </c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</row>
    <row r="6" spans="2:20" s="258" customFormat="1" ht="18.75" customHeight="1">
      <c r="B6" s="267">
        <v>12</v>
      </c>
      <c r="C6" s="268" t="s">
        <v>49</v>
      </c>
      <c r="D6" s="269">
        <v>12.9</v>
      </c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>
        <v>2</v>
      </c>
    </row>
    <row r="7" spans="2:20" s="258" customFormat="1" ht="18.75" customHeight="1">
      <c r="B7" s="267">
        <v>13</v>
      </c>
      <c r="C7" s="268" t="s">
        <v>49</v>
      </c>
      <c r="D7" s="269">
        <v>13.9</v>
      </c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>
        <v>3</v>
      </c>
    </row>
    <row r="8" spans="2:20" s="258" customFormat="1" ht="18.75" customHeight="1">
      <c r="B8" s="267">
        <v>14</v>
      </c>
      <c r="C8" s="268" t="s">
        <v>49</v>
      </c>
      <c r="D8" s="269">
        <v>14.9</v>
      </c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2"/>
      <c r="P8" s="272"/>
      <c r="Q8" s="272"/>
      <c r="R8" s="272"/>
      <c r="S8" s="272"/>
      <c r="T8" s="272">
        <v>9</v>
      </c>
    </row>
    <row r="9" spans="2:20" s="258" customFormat="1" ht="18.75" customHeight="1">
      <c r="B9" s="267">
        <v>15</v>
      </c>
      <c r="C9" s="268" t="s">
        <v>49</v>
      </c>
      <c r="D9" s="269">
        <v>15.9</v>
      </c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2">
        <v>18</v>
      </c>
    </row>
    <row r="10" spans="2:20" s="258" customFormat="1" ht="18.75" customHeight="1">
      <c r="B10" s="267">
        <v>16</v>
      </c>
      <c r="C10" s="268" t="s">
        <v>49</v>
      </c>
      <c r="D10" s="269">
        <v>16.9</v>
      </c>
      <c r="E10" s="272"/>
      <c r="F10" s="272"/>
      <c r="G10" s="272"/>
      <c r="H10" s="272"/>
      <c r="I10" s="272"/>
      <c r="J10" s="272"/>
      <c r="K10" s="272"/>
      <c r="L10" s="272"/>
      <c r="M10" s="272"/>
      <c r="N10" s="272"/>
      <c r="O10" s="272"/>
      <c r="P10" s="272"/>
      <c r="Q10" s="272"/>
      <c r="R10" s="272"/>
      <c r="S10" s="272">
        <v>1</v>
      </c>
      <c r="T10" s="272">
        <v>15</v>
      </c>
    </row>
    <row r="11" spans="2:20" s="258" customFormat="1" ht="18.75" customHeight="1">
      <c r="B11" s="267">
        <v>17</v>
      </c>
      <c r="C11" s="268" t="s">
        <v>49</v>
      </c>
      <c r="D11" s="269">
        <v>17.9</v>
      </c>
      <c r="E11" s="272"/>
      <c r="F11" s="272"/>
      <c r="G11" s="272"/>
      <c r="H11" s="272"/>
      <c r="I11" s="272"/>
      <c r="J11" s="272"/>
      <c r="K11" s="272"/>
      <c r="L11" s="272"/>
      <c r="M11" s="272"/>
      <c r="N11" s="272"/>
      <c r="O11" s="272"/>
      <c r="P11" s="272"/>
      <c r="Q11" s="272"/>
      <c r="R11" s="272"/>
      <c r="S11" s="272">
        <v>12</v>
      </c>
      <c r="T11" s="272">
        <v>3</v>
      </c>
    </row>
    <row r="12" spans="2:20" s="258" customFormat="1" ht="18.75" customHeight="1">
      <c r="B12" s="267">
        <v>18</v>
      </c>
      <c r="C12" s="268" t="s">
        <v>49</v>
      </c>
      <c r="D12" s="269">
        <v>18.9</v>
      </c>
      <c r="E12" s="272"/>
      <c r="F12" s="272"/>
      <c r="G12" s="272"/>
      <c r="H12" s="272"/>
      <c r="I12" s="272"/>
      <c r="J12" s="272"/>
      <c r="K12" s="272"/>
      <c r="L12" s="272"/>
      <c r="M12" s="272"/>
      <c r="N12" s="272"/>
      <c r="O12" s="272"/>
      <c r="P12" s="272"/>
      <c r="Q12" s="272"/>
      <c r="R12" s="272">
        <v>6</v>
      </c>
      <c r="S12" s="272">
        <v>14</v>
      </c>
      <c r="T12" s="272"/>
    </row>
    <row r="13" spans="2:20" s="258" customFormat="1" ht="18.75" customHeight="1">
      <c r="B13" s="267">
        <v>19</v>
      </c>
      <c r="C13" s="268" t="s">
        <v>49</v>
      </c>
      <c r="D13" s="269">
        <v>19.9</v>
      </c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>
        <v>1</v>
      </c>
      <c r="R13" s="272">
        <v>18</v>
      </c>
      <c r="S13" s="272">
        <v>3</v>
      </c>
      <c r="T13" s="272"/>
    </row>
    <row r="14" spans="2:20" s="258" customFormat="1" ht="18.75" customHeight="1">
      <c r="B14" s="267">
        <v>20</v>
      </c>
      <c r="C14" s="268" t="s">
        <v>49</v>
      </c>
      <c r="D14" s="269">
        <v>20.9</v>
      </c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>
        <v>1</v>
      </c>
      <c r="Q14" s="272">
        <v>14</v>
      </c>
      <c r="R14" s="272">
        <v>6</v>
      </c>
      <c r="S14" s="272"/>
      <c r="T14" s="272"/>
    </row>
    <row r="15" spans="2:20" s="258" customFormat="1" ht="18.75" customHeight="1">
      <c r="B15" s="267">
        <v>21</v>
      </c>
      <c r="C15" s="268" t="s">
        <v>49</v>
      </c>
      <c r="D15" s="269">
        <v>21.9</v>
      </c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2">
        <v>9</v>
      </c>
      <c r="Q15" s="272">
        <v>15</v>
      </c>
      <c r="R15" s="272"/>
      <c r="S15" s="272"/>
      <c r="T15" s="272"/>
    </row>
    <row r="16" spans="2:20" s="258" customFormat="1" ht="18.75" customHeight="1">
      <c r="B16" s="267">
        <v>22</v>
      </c>
      <c r="C16" s="268" t="s">
        <v>49</v>
      </c>
      <c r="D16" s="269">
        <v>22.9</v>
      </c>
      <c r="E16" s="273"/>
      <c r="F16" s="273"/>
      <c r="G16" s="273"/>
      <c r="H16" s="273"/>
      <c r="I16" s="273"/>
      <c r="J16" s="273"/>
      <c r="K16" s="273"/>
      <c r="L16" s="273"/>
      <c r="M16" s="273"/>
      <c r="N16" s="272"/>
      <c r="O16" s="272">
        <v>6</v>
      </c>
      <c r="P16" s="272">
        <v>20</v>
      </c>
      <c r="Q16" s="272"/>
      <c r="R16" s="272"/>
      <c r="S16" s="272"/>
      <c r="T16" s="272"/>
    </row>
    <row r="17" spans="2:20" s="258" customFormat="1" ht="18.75" customHeight="1">
      <c r="B17" s="267">
        <v>23</v>
      </c>
      <c r="C17" s="268" t="s">
        <v>49</v>
      </c>
      <c r="D17" s="269">
        <v>23.9</v>
      </c>
      <c r="E17" s="273"/>
      <c r="F17" s="272"/>
      <c r="G17" s="272"/>
      <c r="H17" s="272"/>
      <c r="I17" s="272"/>
      <c r="J17" s="272"/>
      <c r="K17" s="272"/>
      <c r="L17" s="272"/>
      <c r="M17" s="272"/>
      <c r="N17" s="272">
        <v>6</v>
      </c>
      <c r="O17" s="272">
        <v>24</v>
      </c>
      <c r="P17" s="272"/>
      <c r="Q17" s="272"/>
      <c r="R17" s="272"/>
      <c r="S17" s="272"/>
      <c r="T17" s="272"/>
    </row>
    <row r="18" spans="2:20" s="258" customFormat="1" ht="18.75" customHeight="1">
      <c r="B18" s="267">
        <v>24</v>
      </c>
      <c r="C18" s="268" t="s">
        <v>49</v>
      </c>
      <c r="D18" s="269">
        <v>24.9</v>
      </c>
      <c r="E18" s="273"/>
      <c r="F18" s="272"/>
      <c r="G18" s="272"/>
      <c r="H18" s="272"/>
      <c r="I18" s="272"/>
      <c r="J18" s="272"/>
      <c r="K18" s="272"/>
      <c r="L18" s="272"/>
      <c r="M18" s="272">
        <v>3</v>
      </c>
      <c r="N18" s="272">
        <v>21</v>
      </c>
      <c r="O18" s="272"/>
      <c r="P18" s="272"/>
      <c r="Q18" s="272"/>
      <c r="R18" s="272"/>
      <c r="S18" s="272"/>
      <c r="T18" s="272"/>
    </row>
    <row r="19" spans="2:20" s="258" customFormat="1" ht="18.75" customHeight="1">
      <c r="B19" s="267">
        <v>25</v>
      </c>
      <c r="C19" s="268" t="s">
        <v>49</v>
      </c>
      <c r="D19" s="269">
        <v>25.9</v>
      </c>
      <c r="E19" s="273"/>
      <c r="F19" s="272"/>
      <c r="G19" s="272"/>
      <c r="H19" s="272"/>
      <c r="I19" s="272"/>
      <c r="J19" s="272"/>
      <c r="K19" s="272"/>
      <c r="L19" s="272"/>
      <c r="M19" s="272">
        <v>17</v>
      </c>
      <c r="N19" s="272">
        <v>3</v>
      </c>
      <c r="O19" s="272"/>
      <c r="P19" s="272"/>
      <c r="Q19" s="272"/>
      <c r="R19" s="272"/>
      <c r="S19" s="272"/>
      <c r="T19" s="272"/>
    </row>
    <row r="20" spans="2:20" s="258" customFormat="1" ht="18.75" customHeight="1">
      <c r="B20" s="267">
        <v>26</v>
      </c>
      <c r="C20" s="268" t="s">
        <v>49</v>
      </c>
      <c r="D20" s="269">
        <v>26.9</v>
      </c>
      <c r="E20" s="273"/>
      <c r="F20" s="272"/>
      <c r="G20" s="272"/>
      <c r="H20" s="272"/>
      <c r="I20" s="272"/>
      <c r="J20" s="272"/>
      <c r="K20" s="272"/>
      <c r="L20" s="272">
        <v>9</v>
      </c>
      <c r="M20" s="272">
        <v>10</v>
      </c>
      <c r="N20" s="272"/>
      <c r="O20" s="272"/>
      <c r="P20" s="272"/>
      <c r="Q20" s="272"/>
      <c r="R20" s="272"/>
      <c r="S20" s="272"/>
      <c r="T20" s="272"/>
    </row>
    <row r="21" spans="2:20" s="258" customFormat="1" ht="18.75" customHeight="1">
      <c r="B21" s="267">
        <v>27</v>
      </c>
      <c r="C21" s="268" t="s">
        <v>49</v>
      </c>
      <c r="D21" s="269">
        <v>27.9</v>
      </c>
      <c r="E21" s="273"/>
      <c r="F21" s="272"/>
      <c r="G21" s="272"/>
      <c r="H21" s="272"/>
      <c r="I21" s="272"/>
      <c r="J21" s="272"/>
      <c r="K21" s="272"/>
      <c r="L21" s="272">
        <v>15</v>
      </c>
      <c r="M21" s="272"/>
      <c r="N21" s="272"/>
      <c r="O21" s="272"/>
      <c r="P21" s="272"/>
      <c r="Q21" s="270"/>
      <c r="R21" s="270"/>
      <c r="S21" s="270"/>
      <c r="T21" s="271"/>
    </row>
    <row r="22" spans="2:20" s="258" customFormat="1" ht="18.75" customHeight="1">
      <c r="B22" s="267">
        <v>28</v>
      </c>
      <c r="C22" s="268" t="s">
        <v>49</v>
      </c>
      <c r="D22" s="269">
        <v>28.9</v>
      </c>
      <c r="E22" s="273"/>
      <c r="F22" s="272"/>
      <c r="G22" s="272"/>
      <c r="H22" s="272"/>
      <c r="I22" s="272"/>
      <c r="J22" s="272">
        <v>1</v>
      </c>
      <c r="K22" s="272">
        <v>20</v>
      </c>
      <c r="L22" s="272">
        <v>6</v>
      </c>
      <c r="M22" s="272"/>
      <c r="N22" s="272"/>
      <c r="O22" s="272"/>
      <c r="P22" s="274"/>
      <c r="Q22" s="274"/>
      <c r="R22" s="274"/>
      <c r="S22" s="274"/>
      <c r="T22" s="272"/>
    </row>
    <row r="23" spans="2:20" s="258" customFormat="1" ht="18.75" customHeight="1">
      <c r="B23" s="267">
        <v>29</v>
      </c>
      <c r="C23" s="268" t="s">
        <v>49</v>
      </c>
      <c r="D23" s="269">
        <v>29.9</v>
      </c>
      <c r="E23" s="273"/>
      <c r="F23" s="272"/>
      <c r="G23" s="272"/>
      <c r="H23" s="272"/>
      <c r="I23" s="272">
        <v>1</v>
      </c>
      <c r="J23" s="272">
        <v>17</v>
      </c>
      <c r="K23" s="272">
        <v>8</v>
      </c>
      <c r="L23" s="272"/>
      <c r="M23" s="272"/>
      <c r="N23" s="272"/>
      <c r="O23" s="272"/>
      <c r="P23" s="274"/>
      <c r="Q23" s="274"/>
      <c r="R23" s="274"/>
      <c r="S23" s="274"/>
      <c r="T23" s="272"/>
    </row>
    <row r="24" spans="2:20" s="258" customFormat="1" ht="18.75" customHeight="1">
      <c r="B24" s="267">
        <v>30</v>
      </c>
      <c r="C24" s="268" t="s">
        <v>49</v>
      </c>
      <c r="D24" s="269">
        <v>30.9</v>
      </c>
      <c r="E24" s="273"/>
      <c r="F24" s="272"/>
      <c r="G24" s="272">
        <v>1</v>
      </c>
      <c r="H24" s="272">
        <v>2</v>
      </c>
      <c r="I24" s="272">
        <v>12</v>
      </c>
      <c r="J24" s="272">
        <v>12</v>
      </c>
      <c r="K24" s="272">
        <v>2</v>
      </c>
      <c r="L24" s="272"/>
      <c r="M24" s="272"/>
      <c r="N24" s="272"/>
      <c r="O24" s="274"/>
      <c r="P24" s="274"/>
      <c r="Q24" s="274"/>
      <c r="R24" s="274"/>
      <c r="S24" s="274"/>
      <c r="T24" s="272"/>
    </row>
    <row r="25" spans="2:20" s="258" customFormat="1" ht="18.75" customHeight="1">
      <c r="B25" s="267">
        <v>31</v>
      </c>
      <c r="C25" s="268" t="s">
        <v>49</v>
      </c>
      <c r="D25" s="269">
        <v>31.9</v>
      </c>
      <c r="E25" s="273"/>
      <c r="F25" s="272"/>
      <c r="G25" s="272">
        <v>1</v>
      </c>
      <c r="H25" s="272">
        <v>10</v>
      </c>
      <c r="I25" s="272">
        <v>1</v>
      </c>
      <c r="J25" s="272"/>
      <c r="K25" s="272"/>
      <c r="L25" s="272"/>
      <c r="M25" s="272"/>
      <c r="N25" s="272"/>
      <c r="O25" s="274"/>
      <c r="P25" s="274"/>
      <c r="Q25" s="274"/>
      <c r="R25" s="274"/>
      <c r="S25" s="274"/>
      <c r="T25" s="272"/>
    </row>
    <row r="26" spans="2:20" s="258" customFormat="1" ht="18.75" customHeight="1">
      <c r="B26" s="267">
        <v>32</v>
      </c>
      <c r="C26" s="268" t="s">
        <v>49</v>
      </c>
      <c r="D26" s="269">
        <v>32.9</v>
      </c>
      <c r="E26" s="273"/>
      <c r="F26" s="272"/>
      <c r="G26" s="272">
        <v>5</v>
      </c>
      <c r="H26" s="272">
        <v>4</v>
      </c>
      <c r="I26" s="272"/>
      <c r="J26" s="272"/>
      <c r="K26" s="272"/>
      <c r="L26" s="272"/>
      <c r="M26" s="272"/>
      <c r="N26" s="272"/>
      <c r="O26" s="275"/>
      <c r="P26" s="275"/>
      <c r="Q26" s="275"/>
      <c r="R26" s="275"/>
      <c r="S26" s="274"/>
      <c r="T26" s="272"/>
    </row>
    <row r="27" spans="2:20" s="258" customFormat="1" ht="18.75" customHeight="1">
      <c r="B27" s="267">
        <v>33</v>
      </c>
      <c r="C27" s="268" t="s">
        <v>49</v>
      </c>
      <c r="D27" s="269">
        <v>33.9</v>
      </c>
      <c r="E27" s="273">
        <v>1</v>
      </c>
      <c r="F27" s="272">
        <v>5</v>
      </c>
      <c r="G27" s="272">
        <v>6</v>
      </c>
      <c r="H27" s="272">
        <v>3</v>
      </c>
      <c r="I27" s="272"/>
      <c r="J27" s="272"/>
      <c r="K27" s="272"/>
      <c r="L27" s="272"/>
      <c r="M27" s="272"/>
      <c r="N27" s="272"/>
      <c r="O27" s="274"/>
      <c r="P27" s="274"/>
      <c r="Q27" s="274"/>
      <c r="R27" s="274"/>
      <c r="S27" s="274"/>
      <c r="T27" s="272"/>
    </row>
    <row r="28" spans="2:20" s="258" customFormat="1" ht="18.75" customHeight="1">
      <c r="B28" s="267">
        <v>34</v>
      </c>
      <c r="C28" s="268" t="s">
        <v>49</v>
      </c>
      <c r="D28" s="269">
        <v>34.9</v>
      </c>
      <c r="E28" s="273">
        <v>1</v>
      </c>
      <c r="F28" s="272">
        <v>4</v>
      </c>
      <c r="G28" s="272">
        <v>3</v>
      </c>
      <c r="H28" s="272"/>
      <c r="I28" s="272"/>
      <c r="J28" s="272"/>
      <c r="K28" s="272"/>
      <c r="L28" s="272"/>
      <c r="M28" s="272"/>
      <c r="N28" s="274"/>
      <c r="O28" s="274"/>
      <c r="P28" s="274"/>
      <c r="Q28" s="274"/>
      <c r="R28" s="274"/>
      <c r="S28" s="274"/>
      <c r="T28" s="272"/>
    </row>
    <row r="29" spans="2:20" s="258" customFormat="1" ht="18.75" customHeight="1">
      <c r="B29" s="267">
        <v>35</v>
      </c>
      <c r="C29" s="268" t="s">
        <v>49</v>
      </c>
      <c r="D29" s="269">
        <v>35.9</v>
      </c>
      <c r="E29" s="273">
        <v>2</v>
      </c>
      <c r="F29" s="272">
        <v>5</v>
      </c>
      <c r="G29" s="272"/>
      <c r="H29" s="272"/>
      <c r="I29" s="272"/>
      <c r="J29" s="272"/>
      <c r="K29" s="272"/>
      <c r="L29" s="272"/>
      <c r="M29" s="272"/>
      <c r="N29" s="274"/>
      <c r="O29" s="274"/>
      <c r="P29" s="274"/>
      <c r="Q29" s="274"/>
      <c r="R29" s="274"/>
      <c r="S29" s="274"/>
      <c r="T29" s="272"/>
    </row>
    <row r="30" spans="2:20" s="258" customFormat="1" ht="18.75" customHeight="1">
      <c r="B30" s="267">
        <v>36</v>
      </c>
      <c r="C30" s="268" t="s">
        <v>49</v>
      </c>
      <c r="D30" s="269">
        <v>36.9</v>
      </c>
      <c r="E30" s="273">
        <v>3</v>
      </c>
      <c r="F30" s="272"/>
      <c r="G30" s="272"/>
      <c r="H30" s="272"/>
      <c r="I30" s="272"/>
      <c r="J30" s="272"/>
      <c r="K30" s="272"/>
      <c r="L30" s="272"/>
      <c r="M30" s="272"/>
      <c r="N30" s="274"/>
      <c r="O30" s="274"/>
      <c r="P30" s="274"/>
      <c r="Q30" s="274"/>
      <c r="R30" s="274"/>
      <c r="S30" s="274"/>
      <c r="T30" s="272"/>
    </row>
    <row r="31" spans="2:20" s="258" customFormat="1" ht="18.75" customHeight="1">
      <c r="B31" s="267">
        <v>37</v>
      </c>
      <c r="C31" s="268" t="s">
        <v>49</v>
      </c>
      <c r="D31" s="269">
        <v>37.9</v>
      </c>
      <c r="E31" s="273">
        <v>4</v>
      </c>
      <c r="F31" s="272"/>
      <c r="G31" s="272"/>
      <c r="H31" s="272"/>
      <c r="I31" s="272"/>
      <c r="J31" s="272"/>
      <c r="K31" s="274"/>
      <c r="L31" s="274"/>
      <c r="M31" s="274"/>
      <c r="N31" s="274"/>
      <c r="O31" s="274"/>
      <c r="P31" s="274"/>
      <c r="Q31" s="274"/>
      <c r="R31" s="274"/>
      <c r="S31" s="274"/>
      <c r="T31" s="272"/>
    </row>
    <row r="32" spans="2:20" s="258" customFormat="1" ht="18.75" customHeight="1">
      <c r="B32" s="267">
        <v>38</v>
      </c>
      <c r="C32" s="268" t="s">
        <v>49</v>
      </c>
      <c r="D32" s="269">
        <v>38.9</v>
      </c>
      <c r="E32" s="273">
        <v>1</v>
      </c>
      <c r="F32" s="272"/>
      <c r="G32" s="272"/>
      <c r="H32" s="272"/>
      <c r="I32" s="274"/>
      <c r="J32" s="272"/>
      <c r="K32" s="274"/>
      <c r="L32" s="274"/>
      <c r="M32" s="274"/>
      <c r="N32" s="274"/>
      <c r="O32" s="274"/>
      <c r="P32" s="274"/>
      <c r="Q32" s="274"/>
      <c r="R32" s="274"/>
      <c r="S32" s="274"/>
      <c r="T32" s="272"/>
    </row>
    <row r="33" spans="2:20" s="258" customFormat="1" ht="18.75" customHeight="1">
      <c r="B33" s="267">
        <v>39</v>
      </c>
      <c r="C33" s="268" t="s">
        <v>49</v>
      </c>
      <c r="D33" s="269">
        <v>39.9</v>
      </c>
      <c r="E33" s="274"/>
      <c r="F33" s="272"/>
      <c r="G33" s="272"/>
      <c r="H33" s="272"/>
      <c r="I33" s="274"/>
      <c r="J33" s="272"/>
      <c r="K33" s="274"/>
      <c r="L33" s="274"/>
      <c r="M33" s="274"/>
      <c r="N33" s="274"/>
      <c r="O33" s="274"/>
      <c r="P33" s="274"/>
      <c r="Q33" s="274"/>
      <c r="R33" s="274"/>
      <c r="S33" s="274"/>
      <c r="T33" s="272"/>
    </row>
    <row r="34" spans="2:20" s="258" customFormat="1" ht="18.75" customHeight="1">
      <c r="B34" s="267">
        <v>40</v>
      </c>
      <c r="C34" s="268" t="s">
        <v>49</v>
      </c>
      <c r="D34" s="269">
        <v>40.9</v>
      </c>
      <c r="E34" s="274"/>
      <c r="F34" s="274"/>
      <c r="G34" s="272"/>
      <c r="H34" s="272"/>
      <c r="I34" s="274"/>
      <c r="J34" s="272"/>
      <c r="K34" s="274"/>
      <c r="L34" s="274"/>
      <c r="M34" s="274"/>
      <c r="N34" s="274"/>
      <c r="O34" s="274"/>
      <c r="P34" s="274"/>
      <c r="Q34" s="274"/>
      <c r="R34" s="274"/>
      <c r="S34" s="274"/>
      <c r="T34" s="272"/>
    </row>
    <row r="35" spans="2:20" s="258" customFormat="1" ht="18.75" customHeight="1">
      <c r="B35" s="267">
        <v>41</v>
      </c>
      <c r="C35" s="268" t="s">
        <v>49</v>
      </c>
      <c r="D35" s="269">
        <v>41.9</v>
      </c>
      <c r="E35" s="274"/>
      <c r="F35" s="274"/>
      <c r="G35" s="274"/>
      <c r="H35" s="274"/>
      <c r="I35" s="274"/>
      <c r="J35" s="272"/>
      <c r="K35" s="274"/>
      <c r="L35" s="274"/>
      <c r="M35" s="274"/>
      <c r="N35" s="274"/>
      <c r="O35" s="274"/>
      <c r="P35" s="274"/>
      <c r="Q35" s="274"/>
      <c r="R35" s="274"/>
      <c r="S35" s="274"/>
      <c r="T35" s="272"/>
    </row>
    <row r="36" spans="2:20" s="258" customFormat="1" ht="18.75" customHeight="1">
      <c r="B36" s="267">
        <v>42</v>
      </c>
      <c r="C36" s="268" t="s">
        <v>49</v>
      </c>
      <c r="D36" s="269">
        <v>42.9</v>
      </c>
      <c r="E36" s="274"/>
      <c r="F36" s="274"/>
      <c r="G36" s="274"/>
      <c r="H36" s="274"/>
      <c r="I36" s="274"/>
      <c r="J36" s="272"/>
      <c r="K36" s="274"/>
      <c r="L36" s="274"/>
      <c r="M36" s="274"/>
      <c r="N36" s="274"/>
      <c r="O36" s="274"/>
      <c r="P36" s="274"/>
      <c r="Q36" s="274"/>
      <c r="R36" s="274"/>
      <c r="S36" s="274"/>
      <c r="T36" s="272"/>
    </row>
    <row r="37" spans="2:20" s="258" customFormat="1" ht="18.75" customHeight="1">
      <c r="B37" s="267">
        <v>43</v>
      </c>
      <c r="C37" s="268" t="s">
        <v>49</v>
      </c>
      <c r="D37" s="269">
        <v>43.9</v>
      </c>
      <c r="E37" s="274"/>
      <c r="F37" s="274"/>
      <c r="G37" s="274"/>
      <c r="H37" s="274"/>
      <c r="I37" s="274"/>
      <c r="J37" s="274"/>
      <c r="K37" s="274"/>
      <c r="L37" s="274"/>
      <c r="M37" s="274"/>
      <c r="N37" s="274"/>
      <c r="O37" s="274"/>
      <c r="P37" s="274"/>
      <c r="Q37" s="274"/>
      <c r="R37" s="274"/>
      <c r="S37" s="274"/>
      <c r="T37" s="272"/>
    </row>
    <row r="38" spans="2:20" s="258" customFormat="1" ht="18.75" customHeight="1">
      <c r="B38" s="267">
        <v>44</v>
      </c>
      <c r="C38" s="268" t="s">
        <v>49</v>
      </c>
      <c r="D38" s="269">
        <v>44.9</v>
      </c>
      <c r="E38" s="274"/>
      <c r="F38" s="274"/>
      <c r="G38" s="274"/>
      <c r="H38" s="274"/>
      <c r="I38" s="274"/>
      <c r="J38" s="274"/>
      <c r="K38" s="274"/>
      <c r="L38" s="274"/>
      <c r="M38" s="274"/>
      <c r="N38" s="274"/>
      <c r="O38" s="274"/>
      <c r="P38" s="274"/>
      <c r="Q38" s="274"/>
      <c r="R38" s="274"/>
      <c r="S38" s="274"/>
      <c r="T38" s="272"/>
    </row>
    <row r="39" spans="2:20" s="258" customFormat="1" ht="18.75" customHeight="1">
      <c r="B39" s="267">
        <v>45</v>
      </c>
      <c r="C39" s="268" t="s">
        <v>49</v>
      </c>
      <c r="D39" s="269">
        <v>45.9</v>
      </c>
      <c r="E39" s="274"/>
      <c r="F39" s="274"/>
      <c r="G39" s="274"/>
      <c r="H39" s="274"/>
      <c r="I39" s="274"/>
      <c r="J39" s="274"/>
      <c r="K39" s="274"/>
      <c r="L39" s="274"/>
      <c r="M39" s="274"/>
      <c r="N39" s="274"/>
      <c r="O39" s="274"/>
      <c r="P39" s="274"/>
      <c r="Q39" s="274"/>
      <c r="R39" s="274"/>
      <c r="S39" s="274"/>
      <c r="T39" s="272"/>
    </row>
    <row r="40" spans="2:20" s="258" customFormat="1" ht="18.75" customHeight="1">
      <c r="B40" s="267">
        <v>46</v>
      </c>
      <c r="C40" s="268" t="s">
        <v>49</v>
      </c>
      <c r="D40" s="269">
        <v>46.9</v>
      </c>
      <c r="E40" s="274"/>
      <c r="F40" s="274"/>
      <c r="G40" s="274"/>
      <c r="H40" s="274"/>
      <c r="I40" s="274"/>
      <c r="J40" s="274"/>
      <c r="K40" s="274"/>
      <c r="L40" s="274"/>
      <c r="M40" s="274"/>
      <c r="N40" s="274"/>
      <c r="O40" s="274"/>
      <c r="P40" s="274"/>
      <c r="Q40" s="274"/>
      <c r="R40" s="274"/>
      <c r="S40" s="274"/>
      <c r="T40" s="272"/>
    </row>
    <row r="41" spans="2:20" s="258" customFormat="1" ht="18.75" customHeight="1">
      <c r="B41" s="267">
        <v>47</v>
      </c>
      <c r="C41" s="268" t="s">
        <v>49</v>
      </c>
      <c r="D41" s="269">
        <v>47.9</v>
      </c>
      <c r="E41" s="274"/>
      <c r="F41" s="274"/>
      <c r="G41" s="274"/>
      <c r="H41" s="274"/>
      <c r="I41" s="274"/>
      <c r="J41" s="274"/>
      <c r="K41" s="274"/>
      <c r="L41" s="274"/>
      <c r="M41" s="274"/>
      <c r="N41" s="274"/>
      <c r="O41" s="274"/>
      <c r="P41" s="274"/>
      <c r="Q41" s="274"/>
      <c r="R41" s="274"/>
      <c r="S41" s="274"/>
      <c r="T41" s="272"/>
    </row>
    <row r="42" spans="2:20" s="258" customFormat="1" ht="18.75" customHeight="1">
      <c r="B42" s="276">
        <v>48</v>
      </c>
      <c r="C42" s="260" t="s">
        <v>49</v>
      </c>
      <c r="D42" s="277">
        <v>48.9</v>
      </c>
      <c r="E42" s="263"/>
      <c r="F42" s="263"/>
      <c r="G42" s="263"/>
      <c r="H42" s="263"/>
      <c r="I42" s="263"/>
      <c r="J42" s="263"/>
      <c r="K42" s="263"/>
      <c r="L42" s="263"/>
      <c r="M42" s="263"/>
      <c r="N42" s="263"/>
      <c r="O42" s="263"/>
      <c r="P42" s="263"/>
      <c r="Q42" s="263"/>
      <c r="R42" s="263"/>
      <c r="S42" s="263"/>
      <c r="T42" s="278"/>
    </row>
    <row r="43" spans="2:20" s="258" customFormat="1" ht="18.75" customHeight="1">
      <c r="B43" s="279" t="s">
        <v>50</v>
      </c>
      <c r="C43" s="280"/>
      <c r="D43" s="280"/>
      <c r="E43" s="270">
        <v>12</v>
      </c>
      <c r="F43" s="270">
        <v>14</v>
      </c>
      <c r="G43" s="270">
        <v>16</v>
      </c>
      <c r="H43" s="270">
        <v>19</v>
      </c>
      <c r="I43" s="270">
        <v>14</v>
      </c>
      <c r="J43" s="270">
        <v>30</v>
      </c>
      <c r="K43" s="270">
        <v>30</v>
      </c>
      <c r="L43" s="270">
        <v>30</v>
      </c>
      <c r="M43" s="270">
        <v>30</v>
      </c>
      <c r="N43" s="270">
        <v>30</v>
      </c>
      <c r="O43" s="270">
        <v>30</v>
      </c>
      <c r="P43" s="270">
        <v>30</v>
      </c>
      <c r="Q43" s="270">
        <v>30</v>
      </c>
      <c r="R43" s="270">
        <v>30</v>
      </c>
      <c r="S43" s="270">
        <v>30</v>
      </c>
      <c r="T43" s="282">
        <v>50</v>
      </c>
    </row>
    <row r="44" spans="2:20" s="258" customFormat="1" ht="18.75" customHeight="1">
      <c r="B44" s="279" t="s">
        <v>359</v>
      </c>
      <c r="C44" s="280"/>
      <c r="D44" s="280"/>
      <c r="E44" s="267">
        <v>36.416666666666664</v>
      </c>
      <c r="F44" s="267">
        <v>34.5</v>
      </c>
      <c r="G44" s="267">
        <v>33.0625</v>
      </c>
      <c r="H44" s="267">
        <v>31.92105263157895</v>
      </c>
      <c r="I44" s="267">
        <v>30.5</v>
      </c>
      <c r="J44" s="267">
        <v>29.866666666666667</v>
      </c>
      <c r="K44" s="267">
        <v>28.9</v>
      </c>
      <c r="L44" s="267">
        <v>27.4</v>
      </c>
      <c r="M44" s="267">
        <v>25.733333333333334</v>
      </c>
      <c r="N44" s="267">
        <v>24.4</v>
      </c>
      <c r="O44" s="267">
        <v>23.3</v>
      </c>
      <c r="P44" s="267">
        <v>22.133333333333333</v>
      </c>
      <c r="Q44" s="267">
        <v>20.966666666666665</v>
      </c>
      <c r="R44" s="267">
        <v>19.5</v>
      </c>
      <c r="S44" s="267">
        <v>18.133333333333333</v>
      </c>
      <c r="T44" s="283">
        <v>15.5</v>
      </c>
    </row>
    <row r="45" spans="2:20" s="258" customFormat="1" ht="18.75" customHeight="1">
      <c r="B45" s="279" t="s">
        <v>53</v>
      </c>
      <c r="C45" s="280"/>
      <c r="D45" s="280"/>
      <c r="E45" s="270">
        <v>8</v>
      </c>
      <c r="F45" s="270">
        <v>12</v>
      </c>
      <c r="G45" s="270">
        <v>19</v>
      </c>
      <c r="H45" s="270">
        <v>22</v>
      </c>
      <c r="I45" s="270">
        <v>28</v>
      </c>
      <c r="J45" s="270">
        <v>30</v>
      </c>
      <c r="K45" s="270">
        <v>32</v>
      </c>
      <c r="L45" s="270">
        <v>37</v>
      </c>
      <c r="M45" s="270">
        <v>42</v>
      </c>
      <c r="N45" s="270">
        <v>37</v>
      </c>
      <c r="O45" s="270">
        <v>45</v>
      </c>
      <c r="P45" s="270">
        <v>35</v>
      </c>
      <c r="Q45" s="270">
        <v>23</v>
      </c>
      <c r="R45" s="270">
        <v>13</v>
      </c>
      <c r="S45" s="270">
        <v>8.5</v>
      </c>
      <c r="T45" s="271">
        <v>4.5</v>
      </c>
    </row>
    <row r="46" spans="2:20" s="258" customFormat="1" ht="18.75" customHeight="1">
      <c r="B46" s="279" t="s">
        <v>54</v>
      </c>
      <c r="C46" s="280"/>
      <c r="D46" s="280"/>
      <c r="E46" s="284">
        <v>16</v>
      </c>
      <c r="F46" s="284">
        <v>20</v>
      </c>
      <c r="G46" s="284">
        <v>24</v>
      </c>
      <c r="H46" s="284">
        <v>28</v>
      </c>
      <c r="I46" s="284">
        <v>32</v>
      </c>
      <c r="J46" s="284">
        <v>45</v>
      </c>
      <c r="K46" s="284">
        <v>55</v>
      </c>
      <c r="L46" s="284">
        <v>80</v>
      </c>
      <c r="M46" s="284">
        <v>100</v>
      </c>
      <c r="N46" s="284">
        <v>120</v>
      </c>
      <c r="O46" s="298">
        <v>173.1277533039648</v>
      </c>
      <c r="P46" s="298">
        <v>211.98568872987477</v>
      </c>
      <c r="Q46" s="298">
        <v>260.0858369098712</v>
      </c>
      <c r="R46" s="298">
        <v>351.1173184357542</v>
      </c>
      <c r="S46" s="298">
        <v>425.084745762712</v>
      </c>
      <c r="T46" s="299">
        <v>762.5418060200669</v>
      </c>
    </row>
    <row r="47" spans="2:20" s="258" customFormat="1" ht="18.75" customHeight="1">
      <c r="B47" s="279" t="s">
        <v>360</v>
      </c>
      <c r="C47" s="280"/>
      <c r="D47" s="280"/>
      <c r="E47" s="267"/>
      <c r="F47" s="267"/>
      <c r="G47" s="267"/>
      <c r="H47" s="267"/>
      <c r="I47" s="267"/>
      <c r="J47" s="267">
        <v>7.8</v>
      </c>
      <c r="K47" s="267">
        <v>6.755</v>
      </c>
      <c r="L47" s="267">
        <v>5.79</v>
      </c>
      <c r="M47" s="267">
        <v>4.59</v>
      </c>
      <c r="N47" s="267">
        <v>3.91</v>
      </c>
      <c r="O47" s="267">
        <v>3.405</v>
      </c>
      <c r="P47" s="267">
        <v>2.795</v>
      </c>
      <c r="Q47" s="267">
        <v>2.33</v>
      </c>
      <c r="R47" s="267">
        <v>1.79</v>
      </c>
      <c r="S47" s="267">
        <v>1.475</v>
      </c>
      <c r="T47" s="283">
        <v>1.495</v>
      </c>
    </row>
    <row r="48" spans="2:20" s="258" customFormat="1" ht="18.75" customHeight="1">
      <c r="B48" s="279" t="s">
        <v>361</v>
      </c>
      <c r="C48" s="280"/>
      <c r="D48" s="280"/>
      <c r="E48" s="267"/>
      <c r="F48" s="267"/>
      <c r="G48" s="267"/>
      <c r="H48" s="267"/>
      <c r="I48" s="267"/>
      <c r="J48" s="267">
        <v>11.7</v>
      </c>
      <c r="K48" s="267">
        <v>12.384166666666665</v>
      </c>
      <c r="L48" s="267">
        <v>15.44</v>
      </c>
      <c r="M48" s="267">
        <v>15.3</v>
      </c>
      <c r="N48" s="267">
        <v>15.64</v>
      </c>
      <c r="O48" s="267">
        <v>19.65</v>
      </c>
      <c r="P48" s="267">
        <v>19.75</v>
      </c>
      <c r="Q48" s="267">
        <v>20.2</v>
      </c>
      <c r="R48" s="267">
        <v>20.95</v>
      </c>
      <c r="S48" s="267">
        <v>20.9</v>
      </c>
      <c r="T48" s="286">
        <v>22.8</v>
      </c>
    </row>
    <row r="49" spans="2:20" s="258" customFormat="1" ht="18.75" customHeight="1">
      <c r="B49" s="287" t="s">
        <v>362</v>
      </c>
      <c r="C49" s="288"/>
      <c r="D49" s="288"/>
      <c r="E49" s="289"/>
      <c r="F49" s="289"/>
      <c r="G49" s="289"/>
      <c r="H49" s="289"/>
      <c r="I49" s="289"/>
      <c r="J49" s="289">
        <v>24.7</v>
      </c>
      <c r="K49" s="289">
        <v>25.384166666666665</v>
      </c>
      <c r="L49" s="289">
        <v>28.44</v>
      </c>
      <c r="M49" s="289">
        <v>28.3</v>
      </c>
      <c r="N49" s="289">
        <v>28.64</v>
      </c>
      <c r="O49" s="289">
        <v>22.35</v>
      </c>
      <c r="P49" s="289">
        <v>22.45</v>
      </c>
      <c r="Q49" s="289">
        <v>22.9</v>
      </c>
      <c r="R49" s="289">
        <v>23.65</v>
      </c>
      <c r="S49" s="289">
        <v>23.6</v>
      </c>
      <c r="T49" s="286">
        <v>26.6</v>
      </c>
    </row>
    <row r="50" spans="2:20" s="258" customFormat="1" ht="18.75" customHeight="1">
      <c r="B50" s="290" t="s">
        <v>363</v>
      </c>
      <c r="C50" s="288"/>
      <c r="D50" s="288"/>
      <c r="E50" s="291" t="s">
        <v>61</v>
      </c>
      <c r="F50" s="291" t="s">
        <v>61</v>
      </c>
      <c r="G50" s="291" t="s">
        <v>61</v>
      </c>
      <c r="H50" s="291" t="s">
        <v>61</v>
      </c>
      <c r="I50" s="291" t="s">
        <v>61</v>
      </c>
      <c r="J50" s="291" t="s">
        <v>364</v>
      </c>
      <c r="K50" s="291" t="s">
        <v>364</v>
      </c>
      <c r="L50" s="291" t="s">
        <v>364</v>
      </c>
      <c r="M50" s="291" t="s">
        <v>364</v>
      </c>
      <c r="N50" s="291" t="s">
        <v>364</v>
      </c>
      <c r="O50" s="291" t="s">
        <v>365</v>
      </c>
      <c r="P50" s="291" t="s">
        <v>365</v>
      </c>
      <c r="Q50" s="291" t="s">
        <v>365</v>
      </c>
      <c r="R50" s="291" t="s">
        <v>365</v>
      </c>
      <c r="S50" s="291" t="s">
        <v>365</v>
      </c>
      <c r="T50" s="292" t="s">
        <v>364</v>
      </c>
    </row>
    <row r="51" spans="2:20" s="258" customFormat="1" ht="18.75" customHeight="1">
      <c r="B51" s="293" t="s">
        <v>62</v>
      </c>
      <c r="C51" s="261"/>
      <c r="D51" s="261"/>
      <c r="E51" s="294">
        <v>0</v>
      </c>
      <c r="F51" s="294">
        <v>0</v>
      </c>
      <c r="G51" s="294">
        <v>0</v>
      </c>
      <c r="H51" s="294">
        <v>0</v>
      </c>
      <c r="I51" s="294">
        <v>0</v>
      </c>
      <c r="J51" s="294">
        <v>260</v>
      </c>
      <c r="K51" s="294">
        <v>225.16666666666666</v>
      </c>
      <c r="L51" s="294">
        <v>193</v>
      </c>
      <c r="M51" s="294">
        <v>153</v>
      </c>
      <c r="N51" s="294">
        <v>130.33333333333334</v>
      </c>
      <c r="O51" s="294">
        <v>113.5</v>
      </c>
      <c r="P51" s="294">
        <v>93.16666666666667</v>
      </c>
      <c r="Q51" s="294">
        <v>77.66666666666667</v>
      </c>
      <c r="R51" s="294">
        <v>59.666666666666664</v>
      </c>
      <c r="S51" s="294">
        <v>49.166666666666664</v>
      </c>
      <c r="T51" s="295">
        <v>29.9</v>
      </c>
    </row>
    <row r="52" s="258" customFormat="1" ht="18.75" customHeight="1">
      <c r="B52" s="258" t="s">
        <v>154</v>
      </c>
    </row>
    <row r="53" spans="5:20" ht="18.75" customHeight="1">
      <c r="E53" s="297"/>
      <c r="F53" s="297"/>
      <c r="G53" s="297"/>
      <c r="H53" s="297"/>
      <c r="I53" s="297"/>
      <c r="J53" s="297"/>
      <c r="K53" s="297"/>
      <c r="L53" s="297"/>
      <c r="M53" s="297"/>
      <c r="N53" s="297"/>
      <c r="O53" s="297"/>
      <c r="P53" s="297"/>
      <c r="Q53" s="297"/>
      <c r="R53" s="297"/>
      <c r="S53" s="297"/>
      <c r="T53" s="297"/>
    </row>
  </sheetData>
  <sheetProtection/>
  <mergeCells count="1">
    <mergeCell ref="B3:D3"/>
  </mergeCells>
  <printOptions/>
  <pageMargins left="0.83" right="0.2" top="0.41" bottom="0.23" header="0.2" footer="0.2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49"/>
  <sheetViews>
    <sheetView zoomScalePageLayoutView="0" workbookViewId="0" topLeftCell="A1">
      <selection activeCell="A9" sqref="A9:IV9"/>
    </sheetView>
  </sheetViews>
  <sheetFormatPr defaultColWidth="9.00390625" defaultRowHeight="13.5"/>
  <cols>
    <col min="1" max="1" width="5.625" style="0" customWidth="1"/>
    <col min="3" max="3" width="9.25390625" style="0" bestFit="1" customWidth="1"/>
    <col min="4" max="4" width="9.625" style="0" customWidth="1"/>
    <col min="7" max="8" width="8.375" style="0" customWidth="1"/>
    <col min="9" max="9" width="10.375" style="0" customWidth="1"/>
    <col min="10" max="10" width="19.125" style="0" customWidth="1"/>
    <col min="11" max="11" width="12.625" style="0" bestFit="1" customWidth="1"/>
    <col min="14" max="14" width="19.625" style="0" customWidth="1"/>
    <col min="15" max="15" width="19.75390625" style="0" customWidth="1"/>
  </cols>
  <sheetData>
    <row r="1" spans="1:12" ht="13.5">
      <c r="A1" s="176" t="s">
        <v>378</v>
      </c>
      <c r="B1" s="300"/>
      <c r="C1" s="69"/>
      <c r="D1" s="177"/>
      <c r="E1" s="172"/>
      <c r="F1" s="172"/>
      <c r="G1" s="172"/>
      <c r="H1" s="172"/>
      <c r="I1" s="172"/>
      <c r="J1" s="172"/>
      <c r="K1" s="172"/>
      <c r="L1" s="69"/>
    </row>
    <row r="2" spans="1:10" ht="13.5">
      <c r="A2" s="69"/>
      <c r="B2" s="70"/>
      <c r="C2" s="69"/>
      <c r="D2" s="69"/>
      <c r="E2" s="69"/>
      <c r="F2" s="171" t="s">
        <v>156</v>
      </c>
      <c r="G2" s="176" t="s">
        <v>209</v>
      </c>
      <c r="H2" s="176" t="s">
        <v>157</v>
      </c>
      <c r="I2" s="176" t="s">
        <v>158</v>
      </c>
      <c r="J2" s="172"/>
    </row>
    <row r="3" spans="1:10" ht="13.5">
      <c r="A3" s="69" t="s">
        <v>379</v>
      </c>
      <c r="B3" s="70"/>
      <c r="C3" s="69"/>
      <c r="D3" s="69"/>
      <c r="E3" s="69"/>
      <c r="F3" s="172"/>
      <c r="G3" s="176" t="s">
        <v>210</v>
      </c>
      <c r="H3" s="176" t="s">
        <v>159</v>
      </c>
      <c r="I3" s="176" t="s">
        <v>159</v>
      </c>
      <c r="J3" s="172"/>
    </row>
    <row r="4" spans="1:10" ht="13.5">
      <c r="A4" s="69" t="s">
        <v>380</v>
      </c>
      <c r="B4" s="70"/>
      <c r="C4" s="69"/>
      <c r="D4" s="69"/>
      <c r="E4" s="69"/>
      <c r="F4" s="172"/>
      <c r="G4" s="176" t="s">
        <v>212</v>
      </c>
      <c r="H4" s="176" t="s">
        <v>162</v>
      </c>
      <c r="I4" s="176" t="s">
        <v>162</v>
      </c>
      <c r="J4" s="172"/>
    </row>
    <row r="5" spans="1:10" ht="13.5">
      <c r="A5" s="69" t="s">
        <v>553</v>
      </c>
      <c r="B5" s="70"/>
      <c r="C5" s="69"/>
      <c r="D5" s="69"/>
      <c r="E5" s="69"/>
      <c r="F5" s="172"/>
      <c r="G5" s="176" t="s">
        <v>213</v>
      </c>
      <c r="H5" s="176" t="s">
        <v>163</v>
      </c>
      <c r="I5" s="176" t="s">
        <v>163</v>
      </c>
      <c r="J5" s="172"/>
    </row>
    <row r="6" spans="1:12" ht="13.5">
      <c r="A6" s="69"/>
      <c r="B6" s="70"/>
      <c r="C6" s="69"/>
      <c r="D6" s="69"/>
      <c r="E6" s="69"/>
      <c r="F6" s="172"/>
      <c r="G6" s="329"/>
      <c r="H6" s="176" t="s">
        <v>164</v>
      </c>
      <c r="I6" s="176" t="s">
        <v>164</v>
      </c>
      <c r="J6" s="172"/>
      <c r="K6" s="69"/>
      <c r="L6" s="69"/>
    </row>
    <row r="7" spans="1:12" ht="13.5">
      <c r="A7" s="69"/>
      <c r="B7" s="70"/>
      <c r="C7" s="69"/>
      <c r="D7" s="69"/>
      <c r="E7" s="69"/>
      <c r="F7" s="172"/>
      <c r="G7" s="329"/>
      <c r="H7" s="176" t="s">
        <v>165</v>
      </c>
      <c r="I7" s="176" t="s">
        <v>166</v>
      </c>
      <c r="J7" s="172"/>
      <c r="K7" s="172"/>
      <c r="L7" s="69"/>
    </row>
    <row r="8" spans="1:12" ht="13.5">
      <c r="A8" s="69"/>
      <c r="B8" s="70"/>
      <c r="C8" s="69"/>
      <c r="D8" s="69"/>
      <c r="E8" s="69"/>
      <c r="F8" s="172"/>
      <c r="G8" s="172"/>
      <c r="H8" s="176"/>
      <c r="I8" s="176"/>
      <c r="J8" s="172"/>
      <c r="K8" s="172"/>
      <c r="L8" s="69"/>
    </row>
    <row r="9" spans="1:12" ht="13.5">
      <c r="A9" s="187" t="s">
        <v>405</v>
      </c>
      <c r="B9" s="301" t="s">
        <v>168</v>
      </c>
      <c r="C9" s="330" t="s">
        <v>169</v>
      </c>
      <c r="D9" s="330" t="s">
        <v>170</v>
      </c>
      <c r="E9" s="330" t="s">
        <v>171</v>
      </c>
      <c r="F9" s="330" t="s">
        <v>172</v>
      </c>
      <c r="G9" s="330" t="s">
        <v>173</v>
      </c>
      <c r="H9" s="330" t="s">
        <v>174</v>
      </c>
      <c r="I9" s="330" t="s">
        <v>175</v>
      </c>
      <c r="J9" s="331" t="s">
        <v>176</v>
      </c>
      <c r="K9" s="332" t="s">
        <v>381</v>
      </c>
      <c r="L9" s="69"/>
    </row>
    <row r="10" spans="1:4" ht="13.5">
      <c r="A10">
        <v>1</v>
      </c>
      <c r="B10" s="67" t="s">
        <v>346</v>
      </c>
      <c r="C10">
        <v>274</v>
      </c>
      <c r="D10">
        <v>277.4</v>
      </c>
    </row>
    <row r="11" spans="1:4" ht="13.5">
      <c r="A11">
        <v>2</v>
      </c>
      <c r="B11" s="67" t="s">
        <v>346</v>
      </c>
      <c r="C11">
        <v>277</v>
      </c>
      <c r="D11">
        <v>235.7</v>
      </c>
    </row>
    <row r="12" spans="1:4" ht="13.5">
      <c r="A12">
        <v>3</v>
      </c>
      <c r="B12" s="67" t="s">
        <v>346</v>
      </c>
      <c r="C12">
        <v>283</v>
      </c>
      <c r="D12">
        <v>242.7</v>
      </c>
    </row>
    <row r="13" spans="1:4" ht="13.5">
      <c r="A13">
        <v>4</v>
      </c>
      <c r="B13" s="67" t="s">
        <v>346</v>
      </c>
      <c r="C13">
        <v>279</v>
      </c>
      <c r="D13">
        <v>331.3</v>
      </c>
    </row>
    <row r="14" spans="1:4" ht="13.5">
      <c r="A14">
        <v>5</v>
      </c>
      <c r="B14" s="67" t="s">
        <v>346</v>
      </c>
      <c r="C14">
        <v>274</v>
      </c>
      <c r="D14">
        <v>309.5</v>
      </c>
    </row>
    <row r="15" spans="1:4" ht="13.5">
      <c r="A15">
        <v>6</v>
      </c>
      <c r="B15" s="67" t="s">
        <v>346</v>
      </c>
      <c r="C15">
        <v>283</v>
      </c>
      <c r="D15">
        <v>361.2</v>
      </c>
    </row>
    <row r="16" spans="1:4" ht="13.5">
      <c r="A16">
        <v>7</v>
      </c>
      <c r="B16" s="67" t="s">
        <v>346</v>
      </c>
      <c r="C16">
        <v>272</v>
      </c>
      <c r="D16">
        <v>298.2</v>
      </c>
    </row>
    <row r="17" spans="1:4" ht="13.5">
      <c r="A17">
        <v>8</v>
      </c>
      <c r="B17" s="67" t="s">
        <v>346</v>
      </c>
      <c r="C17">
        <v>273</v>
      </c>
      <c r="D17">
        <v>294.9</v>
      </c>
    </row>
    <row r="18" spans="1:4" ht="13.5">
      <c r="A18">
        <v>9</v>
      </c>
      <c r="B18" s="67" t="s">
        <v>346</v>
      </c>
      <c r="C18">
        <v>279</v>
      </c>
      <c r="D18">
        <v>345.4</v>
      </c>
    </row>
    <row r="19" spans="1:4" ht="13.5">
      <c r="A19">
        <v>10</v>
      </c>
      <c r="B19" s="67" t="s">
        <v>346</v>
      </c>
      <c r="C19">
        <v>266</v>
      </c>
      <c r="D19">
        <v>260.3</v>
      </c>
    </row>
    <row r="20" spans="1:4" ht="13.5">
      <c r="A20">
        <v>11</v>
      </c>
      <c r="B20" s="67" t="s">
        <v>346</v>
      </c>
      <c r="C20">
        <v>268</v>
      </c>
      <c r="D20">
        <v>290.3</v>
      </c>
    </row>
    <row r="21" spans="1:4" ht="13.5">
      <c r="A21">
        <v>12</v>
      </c>
      <c r="B21" s="67" t="s">
        <v>346</v>
      </c>
      <c r="C21">
        <v>263</v>
      </c>
      <c r="D21">
        <v>255.3</v>
      </c>
    </row>
    <row r="22" spans="1:4" ht="13.5">
      <c r="A22">
        <v>13</v>
      </c>
      <c r="B22" s="67" t="s">
        <v>346</v>
      </c>
      <c r="C22">
        <v>262</v>
      </c>
      <c r="D22">
        <v>219.4</v>
      </c>
    </row>
    <row r="23" spans="1:4" ht="13.5">
      <c r="A23">
        <v>14</v>
      </c>
      <c r="B23" s="67" t="s">
        <v>346</v>
      </c>
      <c r="C23">
        <v>273</v>
      </c>
      <c r="D23">
        <v>283</v>
      </c>
    </row>
    <row r="24" spans="1:4" ht="13.5">
      <c r="A24">
        <v>15</v>
      </c>
      <c r="B24" s="67" t="s">
        <v>346</v>
      </c>
      <c r="C24">
        <v>278</v>
      </c>
      <c r="D24">
        <v>299.7</v>
      </c>
    </row>
    <row r="25" spans="1:4" ht="13.5">
      <c r="A25">
        <v>16</v>
      </c>
      <c r="B25" s="67" t="s">
        <v>346</v>
      </c>
      <c r="C25">
        <v>272</v>
      </c>
      <c r="D25">
        <v>297.9</v>
      </c>
    </row>
    <row r="26" spans="1:4" ht="13.5">
      <c r="A26">
        <v>17</v>
      </c>
      <c r="B26" s="67" t="s">
        <v>346</v>
      </c>
      <c r="C26">
        <v>274</v>
      </c>
      <c r="D26">
        <v>263.7</v>
      </c>
    </row>
    <row r="27" spans="1:4" ht="13.5">
      <c r="A27">
        <v>18</v>
      </c>
      <c r="B27" s="67" t="s">
        <v>346</v>
      </c>
      <c r="C27">
        <v>264</v>
      </c>
      <c r="D27">
        <v>261.8</v>
      </c>
    </row>
    <row r="28" spans="1:4" ht="13.5">
      <c r="A28">
        <v>19</v>
      </c>
      <c r="B28" s="67" t="s">
        <v>346</v>
      </c>
      <c r="C28">
        <v>284</v>
      </c>
      <c r="D28">
        <v>361.3</v>
      </c>
    </row>
    <row r="29" spans="1:4" ht="13.5">
      <c r="A29">
        <v>20</v>
      </c>
      <c r="B29" s="67" t="s">
        <v>346</v>
      </c>
      <c r="C29">
        <v>270</v>
      </c>
      <c r="D29">
        <v>280</v>
      </c>
    </row>
    <row r="30" spans="1:4" ht="13.5">
      <c r="A30">
        <v>21</v>
      </c>
      <c r="B30" s="67" t="s">
        <v>346</v>
      </c>
      <c r="C30">
        <v>269</v>
      </c>
      <c r="D30">
        <v>306.8</v>
      </c>
    </row>
    <row r="31" spans="1:4" ht="13.5">
      <c r="A31">
        <v>22</v>
      </c>
      <c r="B31" s="67" t="s">
        <v>346</v>
      </c>
      <c r="C31">
        <v>266</v>
      </c>
      <c r="D31">
        <v>275.6</v>
      </c>
    </row>
    <row r="32" spans="1:4" ht="13.5">
      <c r="A32">
        <v>23</v>
      </c>
      <c r="B32" s="67" t="s">
        <v>346</v>
      </c>
      <c r="C32">
        <v>271</v>
      </c>
      <c r="D32">
        <v>286.6</v>
      </c>
    </row>
    <row r="33" spans="1:4" ht="13.5">
      <c r="A33">
        <v>24</v>
      </c>
      <c r="B33" s="67" t="s">
        <v>346</v>
      </c>
      <c r="C33">
        <v>263</v>
      </c>
      <c r="D33">
        <v>240.8</v>
      </c>
    </row>
    <row r="34" spans="1:4" ht="13.5">
      <c r="A34">
        <v>25</v>
      </c>
      <c r="B34" s="67" t="s">
        <v>346</v>
      </c>
      <c r="C34">
        <v>266</v>
      </c>
      <c r="D34">
        <v>262.5</v>
      </c>
    </row>
    <row r="35" spans="1:4" ht="13.5">
      <c r="A35">
        <v>26</v>
      </c>
      <c r="B35" s="67" t="s">
        <v>346</v>
      </c>
      <c r="C35">
        <v>268</v>
      </c>
      <c r="D35">
        <v>274.3</v>
      </c>
    </row>
    <row r="36" spans="1:4" ht="13.5">
      <c r="A36">
        <v>27</v>
      </c>
      <c r="B36" s="67" t="s">
        <v>346</v>
      </c>
      <c r="C36">
        <v>269</v>
      </c>
      <c r="D36">
        <v>327.3</v>
      </c>
    </row>
    <row r="37" spans="1:4" ht="13.5">
      <c r="A37">
        <v>28</v>
      </c>
      <c r="B37" s="67" t="s">
        <v>346</v>
      </c>
      <c r="C37">
        <v>262</v>
      </c>
      <c r="D37">
        <v>276.2</v>
      </c>
    </row>
    <row r="38" spans="1:4" ht="13.5">
      <c r="A38">
        <v>29</v>
      </c>
      <c r="B38" s="67" t="s">
        <v>346</v>
      </c>
      <c r="C38">
        <v>262</v>
      </c>
      <c r="D38">
        <v>261.8</v>
      </c>
    </row>
    <row r="39" spans="1:4" ht="13.5">
      <c r="A39">
        <v>30</v>
      </c>
      <c r="B39" s="67" t="s">
        <v>346</v>
      </c>
      <c r="C39">
        <v>272</v>
      </c>
      <c r="D39">
        <v>271.4</v>
      </c>
    </row>
    <row r="40" spans="1:4" ht="13.5">
      <c r="A40">
        <v>31</v>
      </c>
      <c r="B40" s="67" t="s">
        <v>346</v>
      </c>
      <c r="C40">
        <v>268</v>
      </c>
      <c r="D40">
        <v>276</v>
      </c>
    </row>
    <row r="41" spans="1:4" ht="13.5">
      <c r="A41">
        <v>32</v>
      </c>
      <c r="B41" s="67" t="s">
        <v>346</v>
      </c>
      <c r="C41">
        <v>283</v>
      </c>
      <c r="D41">
        <v>360.8</v>
      </c>
    </row>
    <row r="43" spans="1:12" ht="13.5">
      <c r="A43" s="187" t="s">
        <v>405</v>
      </c>
      <c r="B43" s="301" t="s">
        <v>168</v>
      </c>
      <c r="C43" s="330" t="s">
        <v>169</v>
      </c>
      <c r="D43" s="330" t="s">
        <v>170</v>
      </c>
      <c r="E43" s="330" t="s">
        <v>171</v>
      </c>
      <c r="F43" s="330" t="s">
        <v>172</v>
      </c>
      <c r="G43" s="330" t="s">
        <v>173</v>
      </c>
      <c r="H43" s="330" t="s">
        <v>174</v>
      </c>
      <c r="I43" s="330" t="s">
        <v>175</v>
      </c>
      <c r="J43" s="331" t="s">
        <v>176</v>
      </c>
      <c r="K43" s="332" t="s">
        <v>381</v>
      </c>
      <c r="L43" s="69"/>
    </row>
    <row r="44" spans="1:10" ht="13.5">
      <c r="A44" s="302">
        <v>1</v>
      </c>
      <c r="B44" s="303" t="s">
        <v>345</v>
      </c>
      <c r="C44">
        <v>322</v>
      </c>
      <c r="D44">
        <v>274</v>
      </c>
      <c r="E44">
        <v>333.1</v>
      </c>
      <c r="F44">
        <v>2</v>
      </c>
      <c r="G44">
        <v>1.6</v>
      </c>
      <c r="H44">
        <v>1</v>
      </c>
      <c r="I44">
        <v>3</v>
      </c>
      <c r="J44" t="s">
        <v>406</v>
      </c>
    </row>
    <row r="45" spans="1:10" ht="13.5">
      <c r="A45" s="302">
        <v>2</v>
      </c>
      <c r="B45" s="303" t="s">
        <v>345</v>
      </c>
      <c r="C45">
        <v>316</v>
      </c>
      <c r="D45">
        <v>267</v>
      </c>
      <c r="E45">
        <v>291.3</v>
      </c>
      <c r="F45">
        <v>2</v>
      </c>
      <c r="G45">
        <v>1.4</v>
      </c>
      <c r="H45">
        <v>1</v>
      </c>
      <c r="I45">
        <v>7</v>
      </c>
      <c r="J45" t="s">
        <v>407</v>
      </c>
    </row>
    <row r="46" spans="1:10" ht="13.5">
      <c r="A46" s="302">
        <v>3</v>
      </c>
      <c r="B46" s="303" t="s">
        <v>345</v>
      </c>
      <c r="C46">
        <v>317</v>
      </c>
      <c r="D46">
        <v>269</v>
      </c>
      <c r="E46">
        <v>263</v>
      </c>
      <c r="F46">
        <v>2</v>
      </c>
      <c r="G46">
        <v>2.4</v>
      </c>
      <c r="H46">
        <v>5</v>
      </c>
      <c r="I46">
        <v>5.7</v>
      </c>
      <c r="J46" t="s">
        <v>406</v>
      </c>
    </row>
    <row r="47" spans="1:10" ht="13.5">
      <c r="A47" s="302">
        <v>4</v>
      </c>
      <c r="B47" s="303" t="s">
        <v>345</v>
      </c>
      <c r="C47">
        <v>326</v>
      </c>
      <c r="D47">
        <v>278</v>
      </c>
      <c r="E47">
        <v>369.4</v>
      </c>
      <c r="F47">
        <v>2</v>
      </c>
      <c r="G47">
        <v>3</v>
      </c>
      <c r="H47">
        <v>5</v>
      </c>
      <c r="I47">
        <v>12.5</v>
      </c>
      <c r="J47" t="s">
        <v>408</v>
      </c>
    </row>
    <row r="48" spans="1:10" ht="13.5">
      <c r="A48" s="302">
        <v>5</v>
      </c>
      <c r="B48" s="303" t="s">
        <v>345</v>
      </c>
      <c r="C48">
        <v>325</v>
      </c>
      <c r="D48">
        <v>277</v>
      </c>
      <c r="E48">
        <v>358.1</v>
      </c>
      <c r="F48">
        <v>2</v>
      </c>
      <c r="G48">
        <v>1.8</v>
      </c>
      <c r="H48">
        <v>1</v>
      </c>
      <c r="I48">
        <v>8.5</v>
      </c>
      <c r="J48" t="s">
        <v>409</v>
      </c>
    </row>
    <row r="49" spans="1:10" ht="13.5">
      <c r="A49" s="302">
        <v>6</v>
      </c>
      <c r="B49" s="303" t="s">
        <v>345</v>
      </c>
      <c r="C49">
        <v>320</v>
      </c>
      <c r="D49">
        <v>274</v>
      </c>
      <c r="E49">
        <v>269.2</v>
      </c>
      <c r="F49">
        <v>2</v>
      </c>
      <c r="G49">
        <v>3.3</v>
      </c>
      <c r="H49">
        <v>5</v>
      </c>
      <c r="I49">
        <v>4.5</v>
      </c>
      <c r="J49" t="s">
        <v>408</v>
      </c>
    </row>
    <row r="50" spans="1:10" ht="13.5">
      <c r="A50" s="302">
        <v>7</v>
      </c>
      <c r="B50" s="303" t="s">
        <v>345</v>
      </c>
      <c r="C50">
        <v>318</v>
      </c>
      <c r="D50">
        <v>273</v>
      </c>
      <c r="E50">
        <v>338.2</v>
      </c>
      <c r="F50">
        <v>2</v>
      </c>
      <c r="G50">
        <v>2.8</v>
      </c>
      <c r="H50">
        <v>5</v>
      </c>
      <c r="I50">
        <v>7</v>
      </c>
      <c r="J50" t="s">
        <v>409</v>
      </c>
    </row>
    <row r="51" spans="1:10" ht="13.5">
      <c r="A51" s="302">
        <v>8</v>
      </c>
      <c r="B51" s="303" t="s">
        <v>345</v>
      </c>
      <c r="C51">
        <v>323</v>
      </c>
      <c r="D51">
        <v>277</v>
      </c>
      <c r="E51">
        <v>264.8</v>
      </c>
      <c r="F51">
        <v>2</v>
      </c>
      <c r="G51">
        <v>2.6</v>
      </c>
      <c r="H51">
        <v>5</v>
      </c>
      <c r="I51">
        <v>3.4</v>
      </c>
      <c r="J51" t="s">
        <v>382</v>
      </c>
    </row>
    <row r="52" spans="1:10" ht="13.5">
      <c r="A52" s="302">
        <v>9</v>
      </c>
      <c r="B52" s="303" t="s">
        <v>345</v>
      </c>
      <c r="C52">
        <v>319</v>
      </c>
      <c r="D52">
        <v>274</v>
      </c>
      <c r="E52">
        <v>414.6</v>
      </c>
      <c r="F52">
        <v>2</v>
      </c>
      <c r="G52">
        <v>2.4</v>
      </c>
      <c r="H52">
        <v>1</v>
      </c>
      <c r="I52">
        <v>15.2</v>
      </c>
      <c r="J52" t="s">
        <v>383</v>
      </c>
    </row>
    <row r="53" spans="1:10" ht="13.5">
      <c r="A53" s="302">
        <v>10</v>
      </c>
      <c r="B53" s="303" t="s">
        <v>345</v>
      </c>
      <c r="C53">
        <v>318</v>
      </c>
      <c r="D53">
        <v>272</v>
      </c>
      <c r="E53">
        <v>338.4</v>
      </c>
      <c r="F53">
        <v>2</v>
      </c>
      <c r="G53">
        <v>1.6</v>
      </c>
      <c r="H53">
        <v>1</v>
      </c>
      <c r="I53">
        <v>8.8</v>
      </c>
      <c r="J53" t="s">
        <v>408</v>
      </c>
    </row>
    <row r="54" spans="1:10" ht="13.5">
      <c r="A54" s="302">
        <v>11</v>
      </c>
      <c r="B54" s="303" t="s">
        <v>345</v>
      </c>
      <c r="C54">
        <v>328</v>
      </c>
      <c r="D54">
        <v>281</v>
      </c>
      <c r="E54">
        <v>338.7</v>
      </c>
      <c r="F54">
        <v>2</v>
      </c>
      <c r="G54">
        <v>4.5</v>
      </c>
      <c r="H54">
        <v>5</v>
      </c>
      <c r="I54">
        <v>7.6</v>
      </c>
      <c r="J54" t="s">
        <v>408</v>
      </c>
    </row>
    <row r="55" spans="1:10" ht="13.5">
      <c r="A55" s="302">
        <v>12</v>
      </c>
      <c r="B55" s="303" t="s">
        <v>345</v>
      </c>
      <c r="C55">
        <v>321</v>
      </c>
      <c r="D55">
        <v>274</v>
      </c>
      <c r="E55">
        <v>301.6</v>
      </c>
      <c r="F55">
        <v>2</v>
      </c>
      <c r="G55">
        <v>2.3</v>
      </c>
      <c r="H55">
        <v>1</v>
      </c>
      <c r="I55">
        <v>8.5</v>
      </c>
      <c r="J55" t="s">
        <v>410</v>
      </c>
    </row>
    <row r="56" spans="1:10" ht="13.5">
      <c r="A56" s="302">
        <v>13</v>
      </c>
      <c r="B56" s="303" t="s">
        <v>345</v>
      </c>
      <c r="C56">
        <v>324</v>
      </c>
      <c r="D56">
        <v>275</v>
      </c>
      <c r="E56">
        <v>332.9</v>
      </c>
      <c r="F56">
        <v>2</v>
      </c>
      <c r="G56">
        <v>3</v>
      </c>
      <c r="H56">
        <v>5</v>
      </c>
      <c r="I56">
        <v>22.5</v>
      </c>
      <c r="J56" t="s">
        <v>409</v>
      </c>
    </row>
    <row r="57" spans="1:10" ht="13.5">
      <c r="A57" s="302">
        <v>14</v>
      </c>
      <c r="B57" s="303" t="s">
        <v>345</v>
      </c>
      <c r="C57">
        <v>321</v>
      </c>
      <c r="D57">
        <v>276</v>
      </c>
      <c r="E57">
        <v>399</v>
      </c>
      <c r="F57">
        <v>2</v>
      </c>
      <c r="G57">
        <v>2.9</v>
      </c>
      <c r="H57">
        <v>5</v>
      </c>
      <c r="I57">
        <v>8.8</v>
      </c>
      <c r="J57" t="s">
        <v>409</v>
      </c>
    </row>
    <row r="58" spans="1:10" ht="13.5">
      <c r="A58" s="302">
        <v>15</v>
      </c>
      <c r="B58" s="303" t="s">
        <v>345</v>
      </c>
      <c r="C58">
        <v>322</v>
      </c>
      <c r="D58">
        <v>274</v>
      </c>
      <c r="E58">
        <v>338.6</v>
      </c>
      <c r="F58">
        <v>2</v>
      </c>
      <c r="G58">
        <v>2.7</v>
      </c>
      <c r="H58">
        <v>1</v>
      </c>
      <c r="I58">
        <v>16</v>
      </c>
      <c r="J58" t="s">
        <v>408</v>
      </c>
    </row>
    <row r="59" spans="1:10" ht="13.5">
      <c r="A59" s="302">
        <v>16</v>
      </c>
      <c r="B59" s="303" t="s">
        <v>345</v>
      </c>
      <c r="C59">
        <v>325</v>
      </c>
      <c r="D59">
        <v>276</v>
      </c>
      <c r="E59">
        <v>313.2</v>
      </c>
      <c r="F59">
        <v>2</v>
      </c>
      <c r="G59">
        <v>2.3</v>
      </c>
      <c r="H59">
        <v>5</v>
      </c>
      <c r="I59">
        <v>10.2</v>
      </c>
      <c r="J59" t="s">
        <v>411</v>
      </c>
    </row>
    <row r="60" spans="1:10" ht="13.5">
      <c r="A60" s="302">
        <v>17</v>
      </c>
      <c r="B60" s="303" t="s">
        <v>345</v>
      </c>
      <c r="C60">
        <v>322</v>
      </c>
      <c r="D60">
        <v>277</v>
      </c>
      <c r="E60">
        <v>329.2</v>
      </c>
      <c r="F60">
        <v>2</v>
      </c>
      <c r="G60">
        <v>1.9</v>
      </c>
      <c r="H60">
        <v>1</v>
      </c>
      <c r="I60">
        <v>4.4</v>
      </c>
      <c r="J60" t="s">
        <v>412</v>
      </c>
    </row>
    <row r="61" spans="1:10" ht="13.5">
      <c r="A61" s="302">
        <v>18</v>
      </c>
      <c r="B61" s="303" t="s">
        <v>345</v>
      </c>
      <c r="C61">
        <v>333</v>
      </c>
      <c r="D61">
        <v>284</v>
      </c>
      <c r="E61">
        <v>242.3</v>
      </c>
      <c r="F61">
        <v>2</v>
      </c>
      <c r="G61">
        <v>2.4</v>
      </c>
      <c r="H61">
        <v>5</v>
      </c>
      <c r="I61">
        <v>5.7</v>
      </c>
      <c r="J61" t="s">
        <v>413</v>
      </c>
    </row>
    <row r="62" spans="1:10" ht="13.5">
      <c r="A62" s="302">
        <v>19</v>
      </c>
      <c r="B62" s="303" t="s">
        <v>345</v>
      </c>
      <c r="C62">
        <v>327</v>
      </c>
      <c r="D62">
        <v>283</v>
      </c>
      <c r="E62">
        <v>241.2</v>
      </c>
      <c r="F62">
        <v>2</v>
      </c>
      <c r="G62">
        <v>3.5</v>
      </c>
      <c r="H62">
        <v>5</v>
      </c>
      <c r="I62">
        <v>1.9</v>
      </c>
      <c r="J62" t="s">
        <v>410</v>
      </c>
    </row>
    <row r="63" spans="1:10" ht="13.5">
      <c r="A63" s="302">
        <v>20</v>
      </c>
      <c r="B63" s="303" t="s">
        <v>345</v>
      </c>
      <c r="C63">
        <v>327</v>
      </c>
      <c r="D63">
        <v>277</v>
      </c>
      <c r="E63">
        <v>318.5</v>
      </c>
      <c r="F63">
        <v>2</v>
      </c>
      <c r="G63">
        <v>2.8</v>
      </c>
      <c r="H63">
        <v>5</v>
      </c>
      <c r="I63">
        <v>10.1</v>
      </c>
      <c r="J63" t="s">
        <v>414</v>
      </c>
    </row>
    <row r="64" spans="1:10" ht="13.5">
      <c r="A64" s="302">
        <v>21</v>
      </c>
      <c r="B64" s="303" t="s">
        <v>345</v>
      </c>
      <c r="C64">
        <v>329</v>
      </c>
      <c r="D64">
        <v>283</v>
      </c>
      <c r="E64">
        <v>368.7</v>
      </c>
      <c r="F64">
        <v>2</v>
      </c>
      <c r="G64">
        <v>3.9</v>
      </c>
      <c r="H64">
        <v>5</v>
      </c>
      <c r="I64">
        <v>9.6</v>
      </c>
      <c r="J64" t="s">
        <v>408</v>
      </c>
    </row>
    <row r="65" spans="1:10" ht="13.5">
      <c r="A65" s="302">
        <v>22</v>
      </c>
      <c r="B65" s="303" t="s">
        <v>345</v>
      </c>
      <c r="C65">
        <v>327</v>
      </c>
      <c r="D65">
        <v>280</v>
      </c>
      <c r="E65">
        <v>403.7</v>
      </c>
      <c r="F65">
        <v>2</v>
      </c>
      <c r="G65">
        <v>2.2</v>
      </c>
      <c r="H65">
        <v>1</v>
      </c>
      <c r="I65">
        <v>3.3</v>
      </c>
      <c r="J65" t="s">
        <v>409</v>
      </c>
    </row>
    <row r="66" spans="1:10" ht="13.5">
      <c r="A66" s="302">
        <v>23</v>
      </c>
      <c r="B66" s="303" t="s">
        <v>345</v>
      </c>
      <c r="C66">
        <v>319</v>
      </c>
      <c r="D66">
        <v>271</v>
      </c>
      <c r="E66">
        <v>276.1</v>
      </c>
      <c r="F66">
        <v>2</v>
      </c>
      <c r="G66">
        <v>2.3</v>
      </c>
      <c r="H66">
        <v>5</v>
      </c>
      <c r="I66">
        <v>7.6</v>
      </c>
      <c r="J66" t="s">
        <v>415</v>
      </c>
    </row>
    <row r="67" spans="1:10" ht="13.5">
      <c r="A67" s="302">
        <v>24</v>
      </c>
      <c r="B67" s="303" t="s">
        <v>345</v>
      </c>
      <c r="C67">
        <v>322</v>
      </c>
      <c r="D67">
        <v>274</v>
      </c>
      <c r="E67">
        <v>341.7</v>
      </c>
      <c r="F67">
        <v>2</v>
      </c>
      <c r="G67">
        <v>2.4</v>
      </c>
      <c r="H67">
        <v>5</v>
      </c>
      <c r="I67">
        <v>16</v>
      </c>
      <c r="J67" t="s">
        <v>408</v>
      </c>
    </row>
    <row r="68" spans="1:10" ht="13.5">
      <c r="A68" s="302">
        <v>25</v>
      </c>
      <c r="B68" s="303" t="s">
        <v>345</v>
      </c>
      <c r="C68">
        <v>318</v>
      </c>
      <c r="D68">
        <v>271</v>
      </c>
      <c r="E68">
        <v>286.8</v>
      </c>
      <c r="F68">
        <v>2</v>
      </c>
      <c r="G68">
        <v>2.9</v>
      </c>
      <c r="H68">
        <v>5</v>
      </c>
      <c r="I68">
        <v>8.3</v>
      </c>
      <c r="J68" t="s">
        <v>414</v>
      </c>
    </row>
    <row r="69" spans="1:10" ht="13.5">
      <c r="A69" s="302">
        <v>26</v>
      </c>
      <c r="B69" s="303" t="s">
        <v>345</v>
      </c>
      <c r="C69">
        <v>328</v>
      </c>
      <c r="D69">
        <v>282</v>
      </c>
      <c r="E69">
        <v>319.5</v>
      </c>
      <c r="F69">
        <v>2</v>
      </c>
      <c r="G69">
        <v>3.4</v>
      </c>
      <c r="H69">
        <v>5</v>
      </c>
      <c r="I69">
        <v>7.3</v>
      </c>
      <c r="J69" t="s">
        <v>408</v>
      </c>
    </row>
    <row r="70" spans="1:10" ht="13.5">
      <c r="A70" s="302">
        <v>27</v>
      </c>
      <c r="B70" s="303" t="s">
        <v>345</v>
      </c>
      <c r="C70">
        <v>316</v>
      </c>
      <c r="D70">
        <v>266</v>
      </c>
      <c r="E70">
        <v>366.8</v>
      </c>
      <c r="F70">
        <v>2</v>
      </c>
      <c r="G70">
        <v>2.6</v>
      </c>
      <c r="H70">
        <v>1</v>
      </c>
      <c r="I70">
        <v>1.5</v>
      </c>
      <c r="J70" t="s">
        <v>416</v>
      </c>
    </row>
    <row r="71" spans="1:10" ht="13.5">
      <c r="A71" s="302">
        <v>28</v>
      </c>
      <c r="B71" s="303" t="s">
        <v>345</v>
      </c>
      <c r="C71">
        <v>327</v>
      </c>
      <c r="D71">
        <v>281</v>
      </c>
      <c r="E71">
        <v>290.8</v>
      </c>
      <c r="F71">
        <v>2</v>
      </c>
      <c r="G71">
        <v>3.8</v>
      </c>
      <c r="H71">
        <v>5</v>
      </c>
      <c r="I71">
        <v>4.2</v>
      </c>
      <c r="J71" t="s">
        <v>406</v>
      </c>
    </row>
    <row r="74" spans="1:12" ht="13.5">
      <c r="A74" s="187" t="s">
        <v>405</v>
      </c>
      <c r="B74" s="301" t="s">
        <v>168</v>
      </c>
      <c r="C74" s="330" t="s">
        <v>169</v>
      </c>
      <c r="D74" s="330" t="s">
        <v>170</v>
      </c>
      <c r="E74" s="330" t="s">
        <v>171</v>
      </c>
      <c r="F74" s="330" t="s">
        <v>172</v>
      </c>
      <c r="G74" s="330" t="s">
        <v>173</v>
      </c>
      <c r="H74" s="330" t="s">
        <v>174</v>
      </c>
      <c r="I74" s="330" t="s">
        <v>175</v>
      </c>
      <c r="J74" s="331" t="s">
        <v>176</v>
      </c>
      <c r="K74" s="332" t="s">
        <v>381</v>
      </c>
      <c r="L74" s="69"/>
    </row>
    <row r="75" spans="1:10" ht="13.5">
      <c r="A75">
        <v>1</v>
      </c>
      <c r="B75" s="303" t="s">
        <v>349</v>
      </c>
      <c r="C75">
        <v>282</v>
      </c>
      <c r="D75">
        <v>241</v>
      </c>
      <c r="E75">
        <v>226.3</v>
      </c>
      <c r="F75">
        <v>1</v>
      </c>
      <c r="G75">
        <v>0.2</v>
      </c>
      <c r="H75">
        <v>1</v>
      </c>
      <c r="I75">
        <v>0.9</v>
      </c>
      <c r="J75" t="s">
        <v>408</v>
      </c>
    </row>
    <row r="76" spans="1:11" ht="13.5">
      <c r="A76">
        <v>2</v>
      </c>
      <c r="B76" s="303" t="s">
        <v>349</v>
      </c>
      <c r="C76">
        <v>290</v>
      </c>
      <c r="D76">
        <v>245</v>
      </c>
      <c r="E76">
        <v>206.8</v>
      </c>
      <c r="F76">
        <v>2</v>
      </c>
      <c r="G76">
        <v>0.8</v>
      </c>
      <c r="H76">
        <v>1</v>
      </c>
      <c r="I76">
        <v>5.1</v>
      </c>
      <c r="J76" t="s">
        <v>417</v>
      </c>
      <c r="K76" s="304"/>
    </row>
    <row r="77" spans="1:10" ht="13.5">
      <c r="A77">
        <v>3</v>
      </c>
      <c r="B77" s="303" t="s">
        <v>349</v>
      </c>
      <c r="C77">
        <v>282</v>
      </c>
      <c r="D77">
        <v>239</v>
      </c>
      <c r="E77">
        <v>229.3</v>
      </c>
      <c r="F77">
        <v>2</v>
      </c>
      <c r="G77">
        <v>1</v>
      </c>
      <c r="H77">
        <v>1</v>
      </c>
      <c r="I77">
        <v>0.8</v>
      </c>
      <c r="J77" t="s">
        <v>229</v>
      </c>
    </row>
    <row r="78" spans="1:10" ht="13.5">
      <c r="A78">
        <v>4</v>
      </c>
      <c r="B78" s="303" t="s">
        <v>349</v>
      </c>
      <c r="C78">
        <v>284</v>
      </c>
      <c r="D78">
        <v>242</v>
      </c>
      <c r="E78">
        <v>207.8</v>
      </c>
      <c r="F78">
        <v>2</v>
      </c>
      <c r="G78">
        <v>1</v>
      </c>
      <c r="H78">
        <v>1</v>
      </c>
      <c r="I78">
        <v>4.1</v>
      </c>
      <c r="J78" t="s">
        <v>418</v>
      </c>
    </row>
    <row r="79" spans="1:10" ht="13.5">
      <c r="A79">
        <v>5</v>
      </c>
      <c r="B79" s="303" t="s">
        <v>349</v>
      </c>
      <c r="C79">
        <v>289</v>
      </c>
      <c r="D79">
        <v>245</v>
      </c>
      <c r="E79">
        <v>229.1</v>
      </c>
      <c r="F79">
        <v>2</v>
      </c>
      <c r="G79">
        <v>1.3</v>
      </c>
      <c r="H79">
        <v>1</v>
      </c>
      <c r="I79">
        <v>1.2</v>
      </c>
      <c r="J79" t="s">
        <v>406</v>
      </c>
    </row>
    <row r="80" spans="1:10" ht="13.5">
      <c r="A80">
        <v>6</v>
      </c>
      <c r="B80" s="303" t="s">
        <v>349</v>
      </c>
      <c r="C80">
        <v>280</v>
      </c>
      <c r="D80">
        <v>237</v>
      </c>
      <c r="E80">
        <v>200.8</v>
      </c>
      <c r="F80">
        <v>2</v>
      </c>
      <c r="G80">
        <v>1.4</v>
      </c>
      <c r="H80">
        <v>5</v>
      </c>
      <c r="I80">
        <v>2.1</v>
      </c>
      <c r="J80" t="s">
        <v>419</v>
      </c>
    </row>
    <row r="81" spans="1:9" ht="13.5">
      <c r="A81">
        <v>7</v>
      </c>
      <c r="B81" s="303" t="s">
        <v>349</v>
      </c>
      <c r="C81">
        <v>284</v>
      </c>
      <c r="D81">
        <v>242</v>
      </c>
      <c r="E81">
        <v>193.4</v>
      </c>
      <c r="F81">
        <v>2</v>
      </c>
      <c r="G81">
        <v>1.4</v>
      </c>
      <c r="H81">
        <v>5</v>
      </c>
      <c r="I81">
        <v>0</v>
      </c>
    </row>
    <row r="82" spans="1:9" ht="13.5">
      <c r="A82">
        <v>8</v>
      </c>
      <c r="B82" s="303" t="s">
        <v>349</v>
      </c>
      <c r="C82">
        <v>274</v>
      </c>
      <c r="D82">
        <v>234</v>
      </c>
      <c r="E82">
        <v>179.6</v>
      </c>
      <c r="F82">
        <v>2</v>
      </c>
      <c r="G82">
        <v>0.8</v>
      </c>
      <c r="H82">
        <v>1</v>
      </c>
      <c r="I82">
        <v>0</v>
      </c>
    </row>
    <row r="83" spans="1:10" ht="13.5">
      <c r="A83">
        <v>9</v>
      </c>
      <c r="B83" s="303" t="s">
        <v>349</v>
      </c>
      <c r="C83">
        <v>283</v>
      </c>
      <c r="D83">
        <v>242</v>
      </c>
      <c r="E83">
        <v>223.2</v>
      </c>
      <c r="F83">
        <v>2</v>
      </c>
      <c r="G83">
        <v>0.8</v>
      </c>
      <c r="H83">
        <v>1</v>
      </c>
      <c r="I83">
        <v>0.4</v>
      </c>
      <c r="J83" t="s">
        <v>406</v>
      </c>
    </row>
    <row r="84" spans="1:10" ht="13.5">
      <c r="A84">
        <v>10</v>
      </c>
      <c r="B84" s="303" t="s">
        <v>349</v>
      </c>
      <c r="C84">
        <v>283</v>
      </c>
      <c r="D84">
        <v>240</v>
      </c>
      <c r="E84">
        <v>269.3</v>
      </c>
      <c r="F84">
        <v>2</v>
      </c>
      <c r="G84">
        <v>1</v>
      </c>
      <c r="H84">
        <v>1</v>
      </c>
      <c r="I84">
        <v>14.9</v>
      </c>
      <c r="J84" t="s">
        <v>420</v>
      </c>
    </row>
    <row r="85" spans="1:9" ht="13.5">
      <c r="A85">
        <v>11</v>
      </c>
      <c r="B85" s="303" t="s">
        <v>349</v>
      </c>
      <c r="C85">
        <v>285</v>
      </c>
      <c r="D85">
        <v>241</v>
      </c>
      <c r="E85">
        <v>228.5</v>
      </c>
      <c r="F85">
        <v>2</v>
      </c>
      <c r="G85">
        <v>1.2</v>
      </c>
      <c r="H85">
        <v>1</v>
      </c>
      <c r="I85">
        <v>0</v>
      </c>
    </row>
    <row r="86" spans="1:10" ht="13.5">
      <c r="A86">
        <v>12</v>
      </c>
      <c r="B86" s="303" t="s">
        <v>349</v>
      </c>
      <c r="C86">
        <v>289</v>
      </c>
      <c r="D86">
        <v>247</v>
      </c>
      <c r="E86">
        <v>185.8</v>
      </c>
      <c r="F86">
        <v>2</v>
      </c>
      <c r="G86">
        <v>1.2</v>
      </c>
      <c r="H86">
        <v>1</v>
      </c>
      <c r="I86">
        <v>0.8</v>
      </c>
      <c r="J86" t="s">
        <v>413</v>
      </c>
    </row>
    <row r="87" spans="1:10" ht="13.5">
      <c r="A87">
        <v>13</v>
      </c>
      <c r="B87" s="303" t="s">
        <v>349</v>
      </c>
      <c r="C87">
        <v>281</v>
      </c>
      <c r="D87">
        <v>239</v>
      </c>
      <c r="E87">
        <v>187.5</v>
      </c>
      <c r="F87">
        <v>2</v>
      </c>
      <c r="G87">
        <v>0.8</v>
      </c>
      <c r="H87">
        <v>1</v>
      </c>
      <c r="I87">
        <v>2.1</v>
      </c>
      <c r="J87" t="s">
        <v>421</v>
      </c>
    </row>
    <row r="88" spans="1:10" ht="13.5">
      <c r="A88">
        <v>14</v>
      </c>
      <c r="B88" s="303" t="s">
        <v>349</v>
      </c>
      <c r="C88">
        <v>280</v>
      </c>
      <c r="D88">
        <v>238</v>
      </c>
      <c r="E88">
        <v>187.5</v>
      </c>
      <c r="F88">
        <v>2</v>
      </c>
      <c r="G88">
        <v>1.4</v>
      </c>
      <c r="H88">
        <v>1</v>
      </c>
      <c r="I88">
        <v>1</v>
      </c>
      <c r="J88" t="s">
        <v>413</v>
      </c>
    </row>
    <row r="89" spans="1:10" ht="13.5">
      <c r="A89">
        <v>15</v>
      </c>
      <c r="B89" s="303" t="s">
        <v>349</v>
      </c>
      <c r="C89">
        <v>280</v>
      </c>
      <c r="D89">
        <v>239</v>
      </c>
      <c r="E89">
        <v>182.5</v>
      </c>
      <c r="F89">
        <v>2</v>
      </c>
      <c r="G89">
        <v>0.8</v>
      </c>
      <c r="H89">
        <v>1</v>
      </c>
      <c r="I89">
        <v>1.3</v>
      </c>
      <c r="J89" t="s">
        <v>422</v>
      </c>
    </row>
    <row r="90" spans="1:10" ht="13.5">
      <c r="A90">
        <v>16</v>
      </c>
      <c r="B90" s="303" t="s">
        <v>349</v>
      </c>
      <c r="C90">
        <v>279</v>
      </c>
      <c r="D90">
        <v>237</v>
      </c>
      <c r="E90">
        <v>188.6</v>
      </c>
      <c r="F90">
        <v>2</v>
      </c>
      <c r="G90">
        <v>1.4</v>
      </c>
      <c r="H90">
        <v>5</v>
      </c>
      <c r="I90">
        <v>4.5</v>
      </c>
      <c r="J90" t="s">
        <v>423</v>
      </c>
    </row>
    <row r="91" spans="1:9" ht="13.5">
      <c r="A91">
        <v>17</v>
      </c>
      <c r="B91" s="303" t="s">
        <v>349</v>
      </c>
      <c r="C91">
        <v>286</v>
      </c>
      <c r="D91">
        <v>243</v>
      </c>
      <c r="E91">
        <v>205.4</v>
      </c>
      <c r="F91">
        <v>1</v>
      </c>
      <c r="G91">
        <v>0.5</v>
      </c>
      <c r="H91">
        <v>1</v>
      </c>
      <c r="I91">
        <v>0</v>
      </c>
    </row>
    <row r="92" spans="1:10" ht="13.5">
      <c r="A92">
        <v>18</v>
      </c>
      <c r="B92" s="303" t="s">
        <v>349</v>
      </c>
      <c r="C92">
        <v>287</v>
      </c>
      <c r="D92">
        <v>244</v>
      </c>
      <c r="E92">
        <v>204.1</v>
      </c>
      <c r="F92">
        <v>2</v>
      </c>
      <c r="G92">
        <v>1.3</v>
      </c>
      <c r="H92">
        <v>5</v>
      </c>
      <c r="I92">
        <v>9.8</v>
      </c>
      <c r="J92" t="s">
        <v>424</v>
      </c>
    </row>
    <row r="93" spans="1:9" ht="13.5">
      <c r="A93">
        <v>19</v>
      </c>
      <c r="B93" s="303" t="s">
        <v>349</v>
      </c>
      <c r="C93">
        <v>278</v>
      </c>
      <c r="D93">
        <v>237</v>
      </c>
      <c r="E93">
        <v>231.4</v>
      </c>
      <c r="F93">
        <v>2</v>
      </c>
      <c r="G93">
        <v>1.6</v>
      </c>
      <c r="H93">
        <v>5</v>
      </c>
      <c r="I93">
        <v>0</v>
      </c>
    </row>
    <row r="94" spans="1:10" ht="13.5">
      <c r="A94">
        <v>20</v>
      </c>
      <c r="B94" s="303" t="s">
        <v>349</v>
      </c>
      <c r="C94">
        <v>283</v>
      </c>
      <c r="D94">
        <v>240</v>
      </c>
      <c r="E94">
        <v>169.5</v>
      </c>
      <c r="F94">
        <v>2</v>
      </c>
      <c r="G94">
        <v>1.1</v>
      </c>
      <c r="H94">
        <v>5</v>
      </c>
      <c r="I94">
        <v>2.7</v>
      </c>
      <c r="J94" t="s">
        <v>425</v>
      </c>
    </row>
    <row r="95" spans="1:10" ht="13.5">
      <c r="A95">
        <v>21</v>
      </c>
      <c r="B95" s="303" t="s">
        <v>349</v>
      </c>
      <c r="C95">
        <v>277</v>
      </c>
      <c r="D95">
        <v>236</v>
      </c>
      <c r="E95">
        <v>184.5</v>
      </c>
      <c r="F95">
        <v>2</v>
      </c>
      <c r="G95">
        <v>1.1</v>
      </c>
      <c r="H95">
        <v>5</v>
      </c>
      <c r="I95">
        <v>7.1</v>
      </c>
      <c r="J95" t="s">
        <v>420</v>
      </c>
    </row>
    <row r="96" spans="1:10" ht="13.5">
      <c r="A96">
        <v>22</v>
      </c>
      <c r="B96" s="303" t="s">
        <v>349</v>
      </c>
      <c r="C96">
        <v>280</v>
      </c>
      <c r="D96">
        <v>238</v>
      </c>
      <c r="E96">
        <v>203.8</v>
      </c>
      <c r="F96">
        <v>2</v>
      </c>
      <c r="G96">
        <v>0.9</v>
      </c>
      <c r="H96">
        <v>1</v>
      </c>
      <c r="I96">
        <v>11.7</v>
      </c>
      <c r="J96" t="s">
        <v>420</v>
      </c>
    </row>
    <row r="97" spans="1:10" ht="13.5">
      <c r="A97">
        <v>23</v>
      </c>
      <c r="B97" s="303" t="s">
        <v>349</v>
      </c>
      <c r="C97">
        <v>293</v>
      </c>
      <c r="D97">
        <v>251</v>
      </c>
      <c r="E97">
        <v>216.7</v>
      </c>
      <c r="F97">
        <v>2</v>
      </c>
      <c r="G97">
        <v>1</v>
      </c>
      <c r="H97">
        <v>5</v>
      </c>
      <c r="I97">
        <v>1.7</v>
      </c>
      <c r="J97" t="s">
        <v>426</v>
      </c>
    </row>
    <row r="98" spans="1:10" ht="13.5">
      <c r="A98">
        <v>24</v>
      </c>
      <c r="B98" s="303" t="s">
        <v>349</v>
      </c>
      <c r="C98">
        <v>287</v>
      </c>
      <c r="D98">
        <v>243</v>
      </c>
      <c r="E98">
        <v>213.5</v>
      </c>
      <c r="F98">
        <v>2</v>
      </c>
      <c r="G98">
        <v>1.9</v>
      </c>
      <c r="H98">
        <v>5</v>
      </c>
      <c r="I98">
        <v>2.2</v>
      </c>
      <c r="J98" t="s">
        <v>427</v>
      </c>
    </row>
    <row r="99" spans="1:9" ht="13.5">
      <c r="A99">
        <v>25</v>
      </c>
      <c r="B99" s="303" t="s">
        <v>349</v>
      </c>
      <c r="C99">
        <v>289</v>
      </c>
      <c r="D99">
        <v>247</v>
      </c>
      <c r="E99">
        <v>218.4</v>
      </c>
      <c r="F99">
        <v>2</v>
      </c>
      <c r="G99">
        <v>0.9</v>
      </c>
      <c r="H99">
        <v>1</v>
      </c>
      <c r="I99">
        <v>0</v>
      </c>
    </row>
    <row r="100" spans="1:10" ht="13.5">
      <c r="A100">
        <v>26</v>
      </c>
      <c r="B100" s="303" t="s">
        <v>349</v>
      </c>
      <c r="C100">
        <v>287</v>
      </c>
      <c r="D100">
        <v>246</v>
      </c>
      <c r="E100">
        <v>220.7</v>
      </c>
      <c r="F100">
        <v>2</v>
      </c>
      <c r="G100">
        <v>1.1</v>
      </c>
      <c r="H100">
        <v>1</v>
      </c>
      <c r="I100">
        <v>1</v>
      </c>
      <c r="J100" t="s">
        <v>229</v>
      </c>
    </row>
    <row r="101" spans="1:10" ht="13.5">
      <c r="A101">
        <v>27</v>
      </c>
      <c r="B101" s="303" t="s">
        <v>349</v>
      </c>
      <c r="C101">
        <v>280</v>
      </c>
      <c r="D101">
        <v>238</v>
      </c>
      <c r="E101">
        <v>226.6</v>
      </c>
      <c r="F101">
        <v>2</v>
      </c>
      <c r="G101">
        <v>1</v>
      </c>
      <c r="H101">
        <v>1</v>
      </c>
      <c r="I101">
        <v>11.1</v>
      </c>
      <c r="J101" t="s">
        <v>420</v>
      </c>
    </row>
    <row r="102" spans="1:10" ht="13.5">
      <c r="A102">
        <v>28</v>
      </c>
      <c r="B102" s="303" t="s">
        <v>349</v>
      </c>
      <c r="C102">
        <v>285</v>
      </c>
      <c r="D102">
        <v>243</v>
      </c>
      <c r="E102">
        <v>215.8</v>
      </c>
      <c r="F102">
        <v>2</v>
      </c>
      <c r="G102">
        <v>1.3</v>
      </c>
      <c r="H102">
        <v>5</v>
      </c>
      <c r="I102">
        <v>8.3</v>
      </c>
      <c r="J102" t="s">
        <v>420</v>
      </c>
    </row>
    <row r="103" spans="1:10" ht="13.5">
      <c r="A103">
        <v>29</v>
      </c>
      <c r="B103" s="303" t="s">
        <v>349</v>
      </c>
      <c r="C103">
        <v>280</v>
      </c>
      <c r="D103">
        <v>238</v>
      </c>
      <c r="E103">
        <v>185.9</v>
      </c>
      <c r="F103">
        <v>2</v>
      </c>
      <c r="G103">
        <v>0.8</v>
      </c>
      <c r="H103">
        <v>1</v>
      </c>
      <c r="I103">
        <v>0.2</v>
      </c>
      <c r="J103" t="s">
        <v>413</v>
      </c>
    </row>
    <row r="104" spans="1:10" ht="13.5">
      <c r="A104">
        <v>30</v>
      </c>
      <c r="B104" s="303" t="s">
        <v>349</v>
      </c>
      <c r="C104">
        <v>285</v>
      </c>
      <c r="D104">
        <v>242</v>
      </c>
      <c r="E104">
        <v>251.4</v>
      </c>
      <c r="F104">
        <v>2</v>
      </c>
      <c r="G104">
        <v>1</v>
      </c>
      <c r="H104">
        <v>1</v>
      </c>
      <c r="I104">
        <v>11.9</v>
      </c>
      <c r="J104" t="s">
        <v>428</v>
      </c>
    </row>
    <row r="107" spans="1:12" ht="13.5">
      <c r="A107" s="187" t="s">
        <v>405</v>
      </c>
      <c r="B107" s="301" t="s">
        <v>168</v>
      </c>
      <c r="C107" s="330" t="s">
        <v>169</v>
      </c>
      <c r="D107" s="330" t="s">
        <v>170</v>
      </c>
      <c r="E107" s="330" t="s">
        <v>171</v>
      </c>
      <c r="F107" s="330" t="s">
        <v>172</v>
      </c>
      <c r="G107" s="330" t="s">
        <v>173</v>
      </c>
      <c r="H107" s="330" t="s">
        <v>174</v>
      </c>
      <c r="I107" s="330" t="s">
        <v>175</v>
      </c>
      <c r="J107" s="331" t="s">
        <v>176</v>
      </c>
      <c r="K107" s="332" t="s">
        <v>381</v>
      </c>
      <c r="L107" s="69"/>
    </row>
    <row r="108" spans="1:10" ht="14.25" thickBot="1">
      <c r="A108">
        <v>1</v>
      </c>
      <c r="B108" s="303" t="s">
        <v>429</v>
      </c>
      <c r="C108">
        <v>219</v>
      </c>
      <c r="D108">
        <v>185</v>
      </c>
      <c r="E108">
        <v>88.1</v>
      </c>
      <c r="F108">
        <v>2</v>
      </c>
      <c r="G108">
        <v>0.1</v>
      </c>
      <c r="H108">
        <v>1</v>
      </c>
      <c r="I108">
        <v>0.9</v>
      </c>
      <c r="J108" t="s">
        <v>430</v>
      </c>
    </row>
    <row r="109" spans="1:16" ht="14.25" thickBot="1">
      <c r="A109">
        <v>2</v>
      </c>
      <c r="B109" s="303" t="s">
        <v>429</v>
      </c>
      <c r="C109">
        <v>229</v>
      </c>
      <c r="D109">
        <v>193</v>
      </c>
      <c r="E109">
        <v>94.3</v>
      </c>
      <c r="F109">
        <v>2</v>
      </c>
      <c r="G109">
        <v>0.4</v>
      </c>
      <c r="H109">
        <v>1</v>
      </c>
      <c r="I109">
        <v>0.7</v>
      </c>
      <c r="J109" t="s">
        <v>384</v>
      </c>
      <c r="N109" s="305" t="s">
        <v>385</v>
      </c>
      <c r="O109" s="159" t="s">
        <v>431</v>
      </c>
      <c r="P109" s="160"/>
    </row>
    <row r="110" spans="1:16" ht="14.25" thickBot="1">
      <c r="A110">
        <v>3</v>
      </c>
      <c r="B110" s="303" t="s">
        <v>432</v>
      </c>
      <c r="C110">
        <v>229</v>
      </c>
      <c r="D110">
        <v>194</v>
      </c>
      <c r="E110">
        <v>112.1</v>
      </c>
      <c r="F110">
        <v>1</v>
      </c>
      <c r="G110">
        <v>0.1</v>
      </c>
      <c r="H110">
        <v>1</v>
      </c>
      <c r="I110">
        <v>0</v>
      </c>
      <c r="N110" s="305" t="s">
        <v>386</v>
      </c>
      <c r="O110" s="159" t="s">
        <v>433</v>
      </c>
      <c r="P110" s="160"/>
    </row>
    <row r="111" spans="1:16" ht="14.25" thickBot="1">
      <c r="A111">
        <v>4</v>
      </c>
      <c r="B111" s="303" t="s">
        <v>432</v>
      </c>
      <c r="C111">
        <v>227</v>
      </c>
      <c r="D111">
        <v>194</v>
      </c>
      <c r="E111">
        <v>106.1</v>
      </c>
      <c r="F111">
        <v>2</v>
      </c>
      <c r="G111">
        <v>0.4</v>
      </c>
      <c r="H111">
        <v>1</v>
      </c>
      <c r="I111">
        <v>0</v>
      </c>
      <c r="N111" s="305" t="s">
        <v>387</v>
      </c>
      <c r="O111" s="159" t="s">
        <v>434</v>
      </c>
      <c r="P111" s="160"/>
    </row>
    <row r="112" spans="1:16" ht="14.25" thickBot="1">
      <c r="A112">
        <v>5</v>
      </c>
      <c r="B112" s="303" t="s">
        <v>432</v>
      </c>
      <c r="C112">
        <v>228</v>
      </c>
      <c r="D112">
        <v>197</v>
      </c>
      <c r="E112">
        <v>107.9</v>
      </c>
      <c r="F112">
        <v>2</v>
      </c>
      <c r="G112">
        <v>0.4</v>
      </c>
      <c r="H112">
        <v>1</v>
      </c>
      <c r="I112">
        <v>4.5</v>
      </c>
      <c r="J112" t="s">
        <v>435</v>
      </c>
      <c r="N112" s="163" t="s">
        <v>388</v>
      </c>
      <c r="O112" s="306" t="s">
        <v>389</v>
      </c>
      <c r="P112" s="160"/>
    </row>
    <row r="113" spans="1:14" ht="14.25" thickBot="1">
      <c r="A113">
        <v>6</v>
      </c>
      <c r="B113" s="303" t="s">
        <v>436</v>
      </c>
      <c r="C113">
        <v>229</v>
      </c>
      <c r="D113">
        <v>194</v>
      </c>
      <c r="E113">
        <v>107.9</v>
      </c>
      <c r="F113">
        <v>2</v>
      </c>
      <c r="G113">
        <v>0.2</v>
      </c>
      <c r="H113">
        <v>1</v>
      </c>
      <c r="I113">
        <v>1.6</v>
      </c>
      <c r="J113" t="s">
        <v>437</v>
      </c>
      <c r="N113" s="306" t="s">
        <v>438</v>
      </c>
    </row>
    <row r="114" spans="1:15" ht="13.5">
      <c r="A114">
        <v>7</v>
      </c>
      <c r="B114" s="303" t="s">
        <v>436</v>
      </c>
      <c r="C114">
        <v>229</v>
      </c>
      <c r="D114">
        <v>195</v>
      </c>
      <c r="E114">
        <v>108.3</v>
      </c>
      <c r="F114">
        <v>1</v>
      </c>
      <c r="G114">
        <v>0.1</v>
      </c>
      <c r="H114">
        <v>1</v>
      </c>
      <c r="I114">
        <v>0</v>
      </c>
      <c r="N114" s="78"/>
      <c r="O114" s="78"/>
    </row>
    <row r="115" spans="1:15" ht="13.5">
      <c r="A115">
        <v>8</v>
      </c>
      <c r="B115" s="303" t="s">
        <v>436</v>
      </c>
      <c r="C115">
        <v>229</v>
      </c>
      <c r="D115">
        <v>194</v>
      </c>
      <c r="E115">
        <v>108.6</v>
      </c>
      <c r="F115">
        <v>1</v>
      </c>
      <c r="G115">
        <v>0.1</v>
      </c>
      <c r="H115">
        <v>1</v>
      </c>
      <c r="I115">
        <v>2.6</v>
      </c>
      <c r="J115" t="s">
        <v>437</v>
      </c>
      <c r="N115" s="78"/>
      <c r="O115" s="78"/>
    </row>
    <row r="116" spans="1:15" ht="13.5">
      <c r="A116">
        <v>9</v>
      </c>
      <c r="B116" s="303" t="s">
        <v>436</v>
      </c>
      <c r="C116">
        <v>227</v>
      </c>
      <c r="D116">
        <v>193</v>
      </c>
      <c r="E116">
        <v>104.7</v>
      </c>
      <c r="F116">
        <v>1</v>
      </c>
      <c r="G116">
        <v>0.1</v>
      </c>
      <c r="H116">
        <v>1</v>
      </c>
      <c r="I116">
        <v>0.1</v>
      </c>
      <c r="J116" t="s">
        <v>439</v>
      </c>
      <c r="N116" s="78"/>
      <c r="O116" s="78"/>
    </row>
    <row r="117" spans="1:15" ht="13.5">
      <c r="A117">
        <v>10</v>
      </c>
      <c r="B117" s="303" t="s">
        <v>436</v>
      </c>
      <c r="C117">
        <v>229</v>
      </c>
      <c r="D117">
        <v>198</v>
      </c>
      <c r="E117">
        <v>118.5</v>
      </c>
      <c r="F117">
        <v>1</v>
      </c>
      <c r="G117">
        <v>0.1</v>
      </c>
      <c r="H117">
        <v>1</v>
      </c>
      <c r="I117">
        <v>2.7</v>
      </c>
      <c r="J117" t="s">
        <v>440</v>
      </c>
      <c r="N117" s="78"/>
      <c r="O117" s="78"/>
    </row>
    <row r="118" spans="1:10" ht="13.5">
      <c r="A118">
        <v>11</v>
      </c>
      <c r="B118" s="303" t="s">
        <v>436</v>
      </c>
      <c r="C118">
        <v>229</v>
      </c>
      <c r="D118">
        <v>194</v>
      </c>
      <c r="E118">
        <v>115</v>
      </c>
      <c r="F118">
        <v>2</v>
      </c>
      <c r="G118">
        <v>0.4</v>
      </c>
      <c r="H118">
        <v>1</v>
      </c>
      <c r="I118">
        <v>2.3</v>
      </c>
      <c r="J118" t="s">
        <v>441</v>
      </c>
    </row>
    <row r="119" spans="1:10" ht="13.5">
      <c r="A119">
        <v>12</v>
      </c>
      <c r="B119" s="303" t="s">
        <v>436</v>
      </c>
      <c r="C119">
        <v>228</v>
      </c>
      <c r="D119">
        <v>193</v>
      </c>
      <c r="E119">
        <v>118.4</v>
      </c>
      <c r="F119">
        <v>2</v>
      </c>
      <c r="G119">
        <v>0.4</v>
      </c>
      <c r="H119">
        <v>1</v>
      </c>
      <c r="I119">
        <v>1.2</v>
      </c>
      <c r="J119" t="s">
        <v>442</v>
      </c>
    </row>
    <row r="120" spans="1:10" ht="13.5">
      <c r="A120">
        <v>13</v>
      </c>
      <c r="B120" s="303" t="s">
        <v>436</v>
      </c>
      <c r="C120">
        <v>225</v>
      </c>
      <c r="D120">
        <v>193</v>
      </c>
      <c r="E120">
        <v>98.3</v>
      </c>
      <c r="F120">
        <v>1</v>
      </c>
      <c r="G120">
        <v>0.1</v>
      </c>
      <c r="H120">
        <v>1</v>
      </c>
      <c r="I120">
        <v>2.9</v>
      </c>
      <c r="J120" t="s">
        <v>443</v>
      </c>
    </row>
    <row r="121" spans="1:10" ht="13.5">
      <c r="A121">
        <v>14</v>
      </c>
      <c r="B121" s="303" t="s">
        <v>436</v>
      </c>
      <c r="C121">
        <v>229</v>
      </c>
      <c r="D121">
        <v>194</v>
      </c>
      <c r="E121">
        <v>117.7</v>
      </c>
      <c r="F121">
        <v>2</v>
      </c>
      <c r="G121">
        <v>0.3</v>
      </c>
      <c r="H121">
        <v>1</v>
      </c>
      <c r="I121">
        <v>4.7</v>
      </c>
      <c r="J121" t="s">
        <v>444</v>
      </c>
    </row>
    <row r="122" spans="1:9" ht="13.5">
      <c r="A122">
        <v>15</v>
      </c>
      <c r="B122" s="303" t="s">
        <v>436</v>
      </c>
      <c r="C122">
        <v>229</v>
      </c>
      <c r="D122">
        <v>197</v>
      </c>
      <c r="E122">
        <v>103.3</v>
      </c>
      <c r="F122">
        <v>2</v>
      </c>
      <c r="G122">
        <v>0.4</v>
      </c>
      <c r="H122">
        <v>1</v>
      </c>
      <c r="I122">
        <v>0</v>
      </c>
    </row>
    <row r="123" spans="1:10" ht="13.5">
      <c r="A123">
        <v>16</v>
      </c>
      <c r="B123" s="303" t="s">
        <v>436</v>
      </c>
      <c r="C123">
        <v>227</v>
      </c>
      <c r="D123">
        <v>194</v>
      </c>
      <c r="E123">
        <v>98.7</v>
      </c>
      <c r="F123">
        <v>2</v>
      </c>
      <c r="G123">
        <v>0.4</v>
      </c>
      <c r="H123">
        <v>1</v>
      </c>
      <c r="I123">
        <v>0.8</v>
      </c>
      <c r="J123" t="s">
        <v>439</v>
      </c>
    </row>
    <row r="124" spans="1:10" ht="13.5">
      <c r="A124">
        <v>17</v>
      </c>
      <c r="B124" s="303" t="s">
        <v>436</v>
      </c>
      <c r="C124">
        <v>242</v>
      </c>
      <c r="D124">
        <v>203</v>
      </c>
      <c r="E124">
        <v>114.6</v>
      </c>
      <c r="F124">
        <v>2</v>
      </c>
      <c r="G124">
        <v>0.5</v>
      </c>
      <c r="H124">
        <v>1</v>
      </c>
      <c r="I124">
        <v>1.5</v>
      </c>
      <c r="J124" t="s">
        <v>439</v>
      </c>
    </row>
    <row r="125" spans="1:10" ht="13.5">
      <c r="A125">
        <v>18</v>
      </c>
      <c r="B125" s="303" t="s">
        <v>436</v>
      </c>
      <c r="C125">
        <v>241</v>
      </c>
      <c r="D125">
        <v>206</v>
      </c>
      <c r="E125">
        <v>126</v>
      </c>
      <c r="F125">
        <v>2</v>
      </c>
      <c r="G125">
        <v>0.5</v>
      </c>
      <c r="H125">
        <v>1</v>
      </c>
      <c r="I125">
        <v>1</v>
      </c>
      <c r="J125" t="s">
        <v>390</v>
      </c>
    </row>
    <row r="126" spans="1:10" ht="13.5">
      <c r="A126">
        <v>19</v>
      </c>
      <c r="B126" s="303" t="s">
        <v>445</v>
      </c>
      <c r="C126">
        <v>245</v>
      </c>
      <c r="D126">
        <v>207</v>
      </c>
      <c r="E126">
        <v>122.6</v>
      </c>
      <c r="F126">
        <v>1</v>
      </c>
      <c r="G126">
        <v>0.1</v>
      </c>
      <c r="H126">
        <v>1</v>
      </c>
      <c r="I126">
        <v>1.8</v>
      </c>
      <c r="J126" t="s">
        <v>446</v>
      </c>
    </row>
    <row r="127" spans="1:10" ht="13.5">
      <c r="A127">
        <v>20</v>
      </c>
      <c r="B127" s="303" t="s">
        <v>445</v>
      </c>
      <c r="C127">
        <v>242</v>
      </c>
      <c r="D127">
        <v>207</v>
      </c>
      <c r="E127">
        <v>120.5</v>
      </c>
      <c r="F127">
        <v>2</v>
      </c>
      <c r="G127">
        <v>0.4</v>
      </c>
      <c r="H127">
        <v>1</v>
      </c>
      <c r="I127">
        <v>4.8</v>
      </c>
      <c r="J127" t="s">
        <v>447</v>
      </c>
    </row>
    <row r="128" spans="1:10" ht="13.5">
      <c r="A128">
        <v>21</v>
      </c>
      <c r="B128" s="303" t="s">
        <v>445</v>
      </c>
      <c r="C128">
        <v>240</v>
      </c>
      <c r="D128">
        <v>204</v>
      </c>
      <c r="E128">
        <v>136</v>
      </c>
      <c r="F128">
        <v>1</v>
      </c>
      <c r="G128">
        <v>0.1</v>
      </c>
      <c r="H128">
        <v>1</v>
      </c>
      <c r="I128">
        <v>5.7</v>
      </c>
      <c r="J128" t="s">
        <v>448</v>
      </c>
    </row>
    <row r="129" spans="1:10" ht="13.5">
      <c r="A129">
        <v>22</v>
      </c>
      <c r="B129" s="303" t="s">
        <v>445</v>
      </c>
      <c r="C129">
        <v>243</v>
      </c>
      <c r="D129">
        <v>206</v>
      </c>
      <c r="E129">
        <v>122.4</v>
      </c>
      <c r="F129">
        <v>1</v>
      </c>
      <c r="G129">
        <v>0.2</v>
      </c>
      <c r="H129">
        <v>1</v>
      </c>
      <c r="I129">
        <v>2.9</v>
      </c>
      <c r="J129" t="s">
        <v>449</v>
      </c>
    </row>
    <row r="130" spans="1:10" ht="13.5">
      <c r="A130">
        <v>23</v>
      </c>
      <c r="B130" s="303" t="s">
        <v>445</v>
      </c>
      <c r="C130">
        <v>239</v>
      </c>
      <c r="D130">
        <v>203</v>
      </c>
      <c r="E130">
        <v>130.6</v>
      </c>
      <c r="F130">
        <v>2</v>
      </c>
      <c r="G130">
        <v>0.5</v>
      </c>
      <c r="H130">
        <v>1</v>
      </c>
      <c r="I130">
        <v>6.8</v>
      </c>
      <c r="J130" t="s">
        <v>449</v>
      </c>
    </row>
    <row r="131" spans="1:10" ht="13.5">
      <c r="A131">
        <v>24</v>
      </c>
      <c r="B131" s="303" t="s">
        <v>445</v>
      </c>
      <c r="C131">
        <v>232</v>
      </c>
      <c r="D131">
        <v>179</v>
      </c>
      <c r="E131">
        <v>104.4</v>
      </c>
      <c r="F131">
        <v>2</v>
      </c>
      <c r="G131">
        <v>0.4</v>
      </c>
      <c r="H131">
        <v>1</v>
      </c>
      <c r="I131">
        <v>1.4</v>
      </c>
      <c r="J131" t="s">
        <v>450</v>
      </c>
    </row>
    <row r="132" spans="1:10" ht="13.5">
      <c r="A132">
        <v>25</v>
      </c>
      <c r="B132" s="303" t="s">
        <v>445</v>
      </c>
      <c r="C132">
        <v>239</v>
      </c>
      <c r="D132">
        <v>203</v>
      </c>
      <c r="E132">
        <v>113.1</v>
      </c>
      <c r="F132">
        <v>1</v>
      </c>
      <c r="G132">
        <v>0.2</v>
      </c>
      <c r="H132">
        <v>1</v>
      </c>
      <c r="I132">
        <v>2.5</v>
      </c>
      <c r="J132" t="s">
        <v>447</v>
      </c>
    </row>
    <row r="133" spans="1:10" ht="13.5">
      <c r="A133">
        <v>26</v>
      </c>
      <c r="B133" s="303" t="s">
        <v>445</v>
      </c>
      <c r="C133">
        <v>233</v>
      </c>
      <c r="D133">
        <v>198</v>
      </c>
      <c r="E133">
        <v>104.8</v>
      </c>
      <c r="F133">
        <v>2</v>
      </c>
      <c r="G133">
        <v>0.4</v>
      </c>
      <c r="H133">
        <v>1</v>
      </c>
      <c r="I133">
        <v>0.7</v>
      </c>
      <c r="J133" t="s">
        <v>451</v>
      </c>
    </row>
    <row r="134" spans="1:9" ht="13.5">
      <c r="A134">
        <v>27</v>
      </c>
      <c r="B134" s="303" t="s">
        <v>445</v>
      </c>
      <c r="C134">
        <v>231</v>
      </c>
      <c r="D134">
        <v>194</v>
      </c>
      <c r="E134">
        <v>103.4</v>
      </c>
      <c r="F134">
        <v>2</v>
      </c>
      <c r="G134">
        <v>0.3</v>
      </c>
      <c r="H134">
        <v>1</v>
      </c>
      <c r="I134">
        <v>0</v>
      </c>
    </row>
    <row r="135" spans="1:10" ht="13.5">
      <c r="A135">
        <v>28</v>
      </c>
      <c r="B135" s="303" t="s">
        <v>445</v>
      </c>
      <c r="C135">
        <v>239</v>
      </c>
      <c r="D135">
        <v>203</v>
      </c>
      <c r="E135">
        <v>123.7</v>
      </c>
      <c r="F135">
        <v>2</v>
      </c>
      <c r="G135">
        <v>0.5</v>
      </c>
      <c r="H135">
        <v>1</v>
      </c>
      <c r="I135">
        <v>2.3</v>
      </c>
      <c r="J135" t="s">
        <v>452</v>
      </c>
    </row>
    <row r="136" spans="1:10" ht="13.5">
      <c r="A136">
        <v>29</v>
      </c>
      <c r="B136" s="303" t="s">
        <v>445</v>
      </c>
      <c r="C136">
        <v>230</v>
      </c>
      <c r="D136">
        <v>194</v>
      </c>
      <c r="E136">
        <v>114.4</v>
      </c>
      <c r="F136">
        <v>1</v>
      </c>
      <c r="G136">
        <v>0.1</v>
      </c>
      <c r="H136">
        <v>1</v>
      </c>
      <c r="I136">
        <v>7.9</v>
      </c>
      <c r="J136" t="s">
        <v>453</v>
      </c>
    </row>
    <row r="137" spans="1:10" ht="13.5">
      <c r="A137">
        <v>30</v>
      </c>
      <c r="B137" s="303" t="s">
        <v>445</v>
      </c>
      <c r="C137">
        <v>231</v>
      </c>
      <c r="D137">
        <v>196</v>
      </c>
      <c r="E137">
        <v>103.6</v>
      </c>
      <c r="F137">
        <v>1</v>
      </c>
      <c r="G137">
        <v>0.1</v>
      </c>
      <c r="H137">
        <v>1</v>
      </c>
      <c r="I137">
        <v>0.7</v>
      </c>
      <c r="J137" t="s">
        <v>390</v>
      </c>
    </row>
    <row r="138" spans="1:10" ht="13.5">
      <c r="A138">
        <v>31</v>
      </c>
      <c r="B138" s="303" t="s">
        <v>445</v>
      </c>
      <c r="C138">
        <v>233</v>
      </c>
      <c r="D138">
        <v>198</v>
      </c>
      <c r="E138">
        <v>123.2</v>
      </c>
      <c r="F138">
        <v>2</v>
      </c>
      <c r="G138">
        <v>0.5</v>
      </c>
      <c r="H138">
        <v>1</v>
      </c>
      <c r="I138">
        <v>1.3</v>
      </c>
      <c r="J138" t="s">
        <v>454</v>
      </c>
    </row>
    <row r="139" spans="1:10" ht="13.5">
      <c r="A139">
        <v>32</v>
      </c>
      <c r="B139" s="303" t="s">
        <v>445</v>
      </c>
      <c r="C139">
        <v>231</v>
      </c>
      <c r="D139">
        <v>196</v>
      </c>
      <c r="E139">
        <v>107.1</v>
      </c>
      <c r="F139">
        <v>1</v>
      </c>
      <c r="G139">
        <v>0.1</v>
      </c>
      <c r="H139">
        <v>1</v>
      </c>
      <c r="I139">
        <v>1</v>
      </c>
      <c r="J139" t="s">
        <v>455</v>
      </c>
    </row>
    <row r="140" spans="1:10" ht="13.5">
      <c r="A140">
        <v>33</v>
      </c>
      <c r="B140" s="303" t="s">
        <v>445</v>
      </c>
      <c r="C140">
        <v>238</v>
      </c>
      <c r="D140">
        <v>200</v>
      </c>
      <c r="E140">
        <v>125.3</v>
      </c>
      <c r="F140">
        <v>2</v>
      </c>
      <c r="G140">
        <v>0.5</v>
      </c>
      <c r="H140">
        <v>1</v>
      </c>
      <c r="I140">
        <v>1</v>
      </c>
      <c r="J140" t="s">
        <v>456</v>
      </c>
    </row>
    <row r="141" spans="1:10" ht="13.5">
      <c r="A141">
        <v>34</v>
      </c>
      <c r="B141" s="303" t="s">
        <v>445</v>
      </c>
      <c r="C141">
        <v>238</v>
      </c>
      <c r="D141">
        <v>200</v>
      </c>
      <c r="E141">
        <v>109.9</v>
      </c>
      <c r="F141">
        <v>2</v>
      </c>
      <c r="G141">
        <v>0.4</v>
      </c>
      <c r="H141">
        <v>1</v>
      </c>
      <c r="I141">
        <v>0.6</v>
      </c>
      <c r="J141" t="s">
        <v>390</v>
      </c>
    </row>
    <row r="142" spans="1:9" ht="13.5">
      <c r="A142">
        <v>35</v>
      </c>
      <c r="B142" s="303" t="s">
        <v>445</v>
      </c>
      <c r="C142">
        <v>230</v>
      </c>
      <c r="D142">
        <v>194</v>
      </c>
      <c r="E142">
        <v>106.5</v>
      </c>
      <c r="F142">
        <v>2</v>
      </c>
      <c r="G142">
        <v>0.4</v>
      </c>
      <c r="H142">
        <v>1</v>
      </c>
      <c r="I142">
        <v>0</v>
      </c>
    </row>
    <row r="143" spans="1:10" ht="13.5">
      <c r="A143">
        <v>36</v>
      </c>
      <c r="B143" s="303" t="s">
        <v>445</v>
      </c>
      <c r="C143">
        <v>235</v>
      </c>
      <c r="D143">
        <v>198</v>
      </c>
      <c r="E143">
        <v>122.7</v>
      </c>
      <c r="F143">
        <v>1</v>
      </c>
      <c r="G143">
        <v>0.1</v>
      </c>
      <c r="H143">
        <v>1</v>
      </c>
      <c r="I143">
        <v>1.8</v>
      </c>
      <c r="J143" t="s">
        <v>454</v>
      </c>
    </row>
    <row r="144" spans="1:9" ht="13.5">
      <c r="A144">
        <v>37</v>
      </c>
      <c r="B144" s="303" t="s">
        <v>445</v>
      </c>
      <c r="C144">
        <v>230</v>
      </c>
      <c r="D144">
        <v>193</v>
      </c>
      <c r="E144">
        <v>101.2</v>
      </c>
      <c r="F144">
        <v>2</v>
      </c>
      <c r="G144">
        <v>0.4</v>
      </c>
      <c r="H144">
        <v>1</v>
      </c>
      <c r="I144">
        <v>0</v>
      </c>
    </row>
    <row r="145" spans="1:10" ht="13.5">
      <c r="A145">
        <v>38</v>
      </c>
      <c r="B145" s="303" t="s">
        <v>445</v>
      </c>
      <c r="C145">
        <v>230</v>
      </c>
      <c r="D145">
        <v>194</v>
      </c>
      <c r="E145">
        <v>101.7</v>
      </c>
      <c r="F145">
        <v>1</v>
      </c>
      <c r="G145">
        <v>0.1</v>
      </c>
      <c r="H145">
        <v>1</v>
      </c>
      <c r="I145">
        <v>1.7</v>
      </c>
      <c r="J145" t="s">
        <v>455</v>
      </c>
    </row>
    <row r="146" spans="1:10" ht="13.5">
      <c r="A146">
        <v>39</v>
      </c>
      <c r="B146" s="303" t="s">
        <v>445</v>
      </c>
      <c r="C146">
        <v>234</v>
      </c>
      <c r="D146">
        <v>198</v>
      </c>
      <c r="E146">
        <v>120.1</v>
      </c>
      <c r="F146">
        <v>1</v>
      </c>
      <c r="G146">
        <v>0.1</v>
      </c>
      <c r="H146">
        <v>1</v>
      </c>
      <c r="I146">
        <v>4.7</v>
      </c>
      <c r="J146" t="s">
        <v>457</v>
      </c>
    </row>
    <row r="147" spans="1:10" ht="13.5">
      <c r="A147">
        <v>40</v>
      </c>
      <c r="B147" s="303" t="s">
        <v>445</v>
      </c>
      <c r="C147">
        <v>234</v>
      </c>
      <c r="D147">
        <v>198</v>
      </c>
      <c r="E147">
        <v>107</v>
      </c>
      <c r="F147">
        <v>1</v>
      </c>
      <c r="G147">
        <v>0.1</v>
      </c>
      <c r="H147">
        <v>1</v>
      </c>
      <c r="I147">
        <v>1.5</v>
      </c>
      <c r="J147" t="s">
        <v>458</v>
      </c>
    </row>
    <row r="148" spans="1:10" ht="13.5">
      <c r="A148">
        <v>41</v>
      </c>
      <c r="B148" s="303" t="s">
        <v>445</v>
      </c>
      <c r="C148">
        <v>230</v>
      </c>
      <c r="D148">
        <v>193</v>
      </c>
      <c r="E148">
        <v>110.8</v>
      </c>
      <c r="F148">
        <v>1</v>
      </c>
      <c r="G148">
        <v>0.1</v>
      </c>
      <c r="H148">
        <v>1</v>
      </c>
      <c r="I148">
        <v>2.2</v>
      </c>
      <c r="J148" t="s">
        <v>459</v>
      </c>
    </row>
    <row r="149" spans="1:9" ht="13.5">
      <c r="A149">
        <v>42</v>
      </c>
      <c r="B149" s="303" t="s">
        <v>445</v>
      </c>
      <c r="C149">
        <v>234</v>
      </c>
      <c r="D149">
        <v>197</v>
      </c>
      <c r="E149">
        <v>99.1</v>
      </c>
      <c r="F149">
        <v>1</v>
      </c>
      <c r="G149">
        <v>0.1</v>
      </c>
      <c r="H149">
        <v>1</v>
      </c>
      <c r="I149">
        <v>0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53"/>
  <sheetViews>
    <sheetView tabSelected="1" zoomScalePageLayoutView="0" workbookViewId="0" topLeftCell="A1">
      <pane ySplit="9" topLeftCell="A22" activePane="bottomLeft" state="frozen"/>
      <selection pane="topLeft" activeCell="G150" sqref="G150"/>
      <selection pane="bottomLeft" activeCell="A5" sqref="A5"/>
    </sheetView>
  </sheetViews>
  <sheetFormatPr defaultColWidth="9.00390625" defaultRowHeight="13.5"/>
  <cols>
    <col min="1" max="1" width="5.50390625" style="0" customWidth="1"/>
    <col min="10" max="10" width="24.875" style="0" bestFit="1" customWidth="1"/>
    <col min="12" max="12" width="10.75390625" style="0" customWidth="1"/>
  </cols>
  <sheetData>
    <row r="1" spans="1:12" ht="13.5">
      <c r="A1" s="176" t="s">
        <v>378</v>
      </c>
      <c r="B1" s="300"/>
      <c r="C1" s="69"/>
      <c r="D1" s="177"/>
      <c r="E1" s="172"/>
      <c r="F1" s="172"/>
      <c r="G1" s="172"/>
      <c r="H1" s="172"/>
      <c r="I1" s="172"/>
      <c r="J1" s="172"/>
      <c r="K1" s="172"/>
      <c r="L1" s="69"/>
    </row>
    <row r="2" spans="1:12" ht="13.5">
      <c r="A2" s="69"/>
      <c r="B2" s="70"/>
      <c r="C2" s="69"/>
      <c r="D2" s="69"/>
      <c r="E2" s="69"/>
      <c r="F2" s="171" t="s">
        <v>156</v>
      </c>
      <c r="G2" s="174" t="s">
        <v>209</v>
      </c>
      <c r="H2" s="174" t="s">
        <v>157</v>
      </c>
      <c r="I2" s="174" t="s">
        <v>158</v>
      </c>
      <c r="J2" s="172"/>
      <c r="L2" s="69"/>
    </row>
    <row r="3" spans="1:12" ht="13.5">
      <c r="A3" s="69" t="s">
        <v>391</v>
      </c>
      <c r="B3" s="70"/>
      <c r="C3" s="69"/>
      <c r="D3" s="69"/>
      <c r="E3" s="69"/>
      <c r="F3" s="172"/>
      <c r="G3" s="175" t="s">
        <v>210</v>
      </c>
      <c r="H3" s="175" t="s">
        <v>159</v>
      </c>
      <c r="I3" s="175" t="s">
        <v>159</v>
      </c>
      <c r="J3" s="172"/>
      <c r="L3" s="69"/>
    </row>
    <row r="4" spans="1:12" ht="13.5">
      <c r="A4" s="69" t="s">
        <v>392</v>
      </c>
      <c r="B4" s="70"/>
      <c r="C4" s="69"/>
      <c r="D4" s="69"/>
      <c r="E4" s="69"/>
      <c r="F4" s="172"/>
      <c r="G4" s="175" t="s">
        <v>212</v>
      </c>
      <c r="H4" s="175" t="s">
        <v>162</v>
      </c>
      <c r="I4" s="175" t="s">
        <v>162</v>
      </c>
      <c r="J4" s="172"/>
      <c r="L4" s="69"/>
    </row>
    <row r="5" spans="1:12" ht="14.25">
      <c r="A5" s="261" t="s">
        <v>554</v>
      </c>
      <c r="B5" s="70"/>
      <c r="C5" s="69"/>
      <c r="D5" s="69"/>
      <c r="E5" s="69"/>
      <c r="F5" s="172"/>
      <c r="G5" s="174" t="s">
        <v>213</v>
      </c>
      <c r="H5" s="175" t="s">
        <v>163</v>
      </c>
      <c r="I5" s="175" t="s">
        <v>163</v>
      </c>
      <c r="J5" s="172"/>
      <c r="L5" s="69"/>
    </row>
    <row r="6" spans="1:12" ht="13.5">
      <c r="A6" s="69"/>
      <c r="B6" s="70"/>
      <c r="C6" s="69"/>
      <c r="D6" s="69"/>
      <c r="E6" s="69"/>
      <c r="F6" s="172"/>
      <c r="G6" s="172"/>
      <c r="H6" s="175" t="s">
        <v>164</v>
      </c>
      <c r="I6" s="175" t="s">
        <v>164</v>
      </c>
      <c r="J6" s="172"/>
      <c r="K6" s="69"/>
      <c r="L6" s="69"/>
    </row>
    <row r="7" spans="1:12" ht="13.5">
      <c r="A7" s="69"/>
      <c r="B7" s="70"/>
      <c r="C7" s="69"/>
      <c r="D7" s="69"/>
      <c r="E7" s="69"/>
      <c r="F7" s="172"/>
      <c r="G7" s="172"/>
      <c r="H7" s="174" t="s">
        <v>165</v>
      </c>
      <c r="I7" s="174" t="s">
        <v>166</v>
      </c>
      <c r="J7" s="172"/>
      <c r="K7" s="172"/>
      <c r="L7" s="69"/>
    </row>
    <row r="9" spans="1:12" ht="13.5">
      <c r="A9" s="187" t="s">
        <v>405</v>
      </c>
      <c r="B9" s="301" t="s">
        <v>168</v>
      </c>
      <c r="C9" s="330" t="s">
        <v>169</v>
      </c>
      <c r="D9" s="330" t="s">
        <v>170</v>
      </c>
      <c r="E9" s="330" t="s">
        <v>171</v>
      </c>
      <c r="F9" s="330" t="s">
        <v>172</v>
      </c>
      <c r="G9" s="330" t="s">
        <v>173</v>
      </c>
      <c r="H9" s="330" t="s">
        <v>174</v>
      </c>
      <c r="I9" s="330" t="s">
        <v>175</v>
      </c>
      <c r="J9" s="331" t="s">
        <v>176</v>
      </c>
      <c r="K9" s="332" t="s">
        <v>381</v>
      </c>
      <c r="L9" s="69"/>
    </row>
    <row r="10" spans="1:10" ht="13.5">
      <c r="A10">
        <v>1</v>
      </c>
      <c r="B10" s="67" t="s">
        <v>345</v>
      </c>
      <c r="C10">
        <v>330</v>
      </c>
      <c r="D10">
        <v>284</v>
      </c>
      <c r="E10">
        <v>357.6</v>
      </c>
      <c r="F10">
        <v>2</v>
      </c>
      <c r="G10">
        <v>2.3</v>
      </c>
      <c r="H10">
        <v>1</v>
      </c>
      <c r="I10">
        <v>10.2</v>
      </c>
      <c r="J10" t="s">
        <v>460</v>
      </c>
    </row>
    <row r="11" spans="1:9" ht="13.5">
      <c r="A11">
        <v>2</v>
      </c>
      <c r="B11" s="67" t="s">
        <v>345</v>
      </c>
      <c r="C11">
        <v>323</v>
      </c>
      <c r="D11">
        <v>275</v>
      </c>
      <c r="E11">
        <v>328.9</v>
      </c>
      <c r="F11">
        <v>2</v>
      </c>
      <c r="G11">
        <v>2.8</v>
      </c>
      <c r="H11">
        <v>1</v>
      </c>
      <c r="I11">
        <v>0</v>
      </c>
    </row>
    <row r="12" spans="1:10" ht="13.5">
      <c r="A12">
        <v>3</v>
      </c>
      <c r="B12" s="67" t="s">
        <v>345</v>
      </c>
      <c r="C12">
        <v>337</v>
      </c>
      <c r="D12">
        <v>288</v>
      </c>
      <c r="E12">
        <v>408.9</v>
      </c>
      <c r="F12">
        <v>2</v>
      </c>
      <c r="G12">
        <v>2.8</v>
      </c>
      <c r="H12">
        <v>1</v>
      </c>
      <c r="I12">
        <v>11.4</v>
      </c>
      <c r="J12" t="s">
        <v>461</v>
      </c>
    </row>
    <row r="13" spans="1:10" ht="13.5">
      <c r="A13">
        <v>4</v>
      </c>
      <c r="B13" s="67" t="s">
        <v>345</v>
      </c>
      <c r="C13">
        <v>322</v>
      </c>
      <c r="D13">
        <v>276</v>
      </c>
      <c r="E13">
        <v>333.3</v>
      </c>
      <c r="F13">
        <v>2</v>
      </c>
      <c r="G13">
        <v>1.6</v>
      </c>
      <c r="H13">
        <v>1</v>
      </c>
      <c r="I13">
        <v>3.7</v>
      </c>
      <c r="J13" t="s">
        <v>460</v>
      </c>
    </row>
    <row r="14" spans="1:10" ht="13.5">
      <c r="A14">
        <v>5</v>
      </c>
      <c r="B14" s="67" t="s">
        <v>345</v>
      </c>
      <c r="C14">
        <v>332</v>
      </c>
      <c r="D14">
        <v>283</v>
      </c>
      <c r="E14">
        <v>390.1</v>
      </c>
      <c r="F14">
        <v>2</v>
      </c>
      <c r="G14">
        <v>2.5</v>
      </c>
      <c r="H14">
        <v>1</v>
      </c>
      <c r="I14">
        <v>3</v>
      </c>
      <c r="J14" t="s">
        <v>460</v>
      </c>
    </row>
    <row r="15" spans="1:10" ht="13.5">
      <c r="A15">
        <v>6</v>
      </c>
      <c r="B15" s="67" t="s">
        <v>345</v>
      </c>
      <c r="C15">
        <v>330</v>
      </c>
      <c r="D15">
        <v>284</v>
      </c>
      <c r="E15">
        <v>388.8</v>
      </c>
      <c r="F15">
        <v>2</v>
      </c>
      <c r="G15">
        <v>2.6</v>
      </c>
      <c r="H15">
        <v>1</v>
      </c>
      <c r="I15">
        <v>0.6</v>
      </c>
      <c r="J15" t="s">
        <v>264</v>
      </c>
    </row>
    <row r="16" spans="1:10" ht="13.5">
      <c r="A16">
        <v>7</v>
      </c>
      <c r="B16" s="67" t="s">
        <v>345</v>
      </c>
      <c r="C16">
        <v>331</v>
      </c>
      <c r="D16">
        <v>282</v>
      </c>
      <c r="E16">
        <v>385.2</v>
      </c>
      <c r="F16">
        <v>2</v>
      </c>
      <c r="G16">
        <v>2.5</v>
      </c>
      <c r="H16">
        <v>1</v>
      </c>
      <c r="I16">
        <v>1.1</v>
      </c>
      <c r="J16" t="s">
        <v>462</v>
      </c>
    </row>
    <row r="17" spans="1:10" ht="13.5">
      <c r="A17">
        <v>8</v>
      </c>
      <c r="B17" s="67" t="s">
        <v>345</v>
      </c>
      <c r="C17">
        <v>324</v>
      </c>
      <c r="D17">
        <v>278</v>
      </c>
      <c r="E17">
        <v>362.4</v>
      </c>
      <c r="F17">
        <v>2</v>
      </c>
      <c r="G17">
        <v>2.7</v>
      </c>
      <c r="H17">
        <v>1</v>
      </c>
      <c r="I17">
        <v>2.6</v>
      </c>
      <c r="J17" t="s">
        <v>460</v>
      </c>
    </row>
    <row r="18" spans="1:9" ht="13.5">
      <c r="A18">
        <v>9</v>
      </c>
      <c r="B18" s="67" t="s">
        <v>345</v>
      </c>
      <c r="C18">
        <v>324</v>
      </c>
      <c r="D18">
        <v>277</v>
      </c>
      <c r="E18">
        <v>348.6</v>
      </c>
      <c r="F18">
        <v>2</v>
      </c>
      <c r="G18">
        <v>2.8</v>
      </c>
      <c r="H18">
        <v>1</v>
      </c>
      <c r="I18">
        <v>0</v>
      </c>
    </row>
    <row r="19" spans="1:10" ht="13.5">
      <c r="A19">
        <v>10</v>
      </c>
      <c r="B19" s="67" t="s">
        <v>345</v>
      </c>
      <c r="C19">
        <v>321</v>
      </c>
      <c r="D19">
        <v>272</v>
      </c>
      <c r="E19">
        <v>350.4</v>
      </c>
      <c r="F19">
        <v>2</v>
      </c>
      <c r="G19">
        <v>2.4</v>
      </c>
      <c r="H19">
        <v>1</v>
      </c>
      <c r="I19">
        <v>2.2</v>
      </c>
      <c r="J19" t="s">
        <v>462</v>
      </c>
    </row>
    <row r="20" spans="1:10" ht="13.5">
      <c r="A20">
        <v>11</v>
      </c>
      <c r="B20" s="67" t="s">
        <v>345</v>
      </c>
      <c r="C20">
        <v>327</v>
      </c>
      <c r="D20">
        <v>278</v>
      </c>
      <c r="E20">
        <v>370.2</v>
      </c>
      <c r="F20">
        <v>2</v>
      </c>
      <c r="G20">
        <v>2.5</v>
      </c>
      <c r="H20">
        <v>1</v>
      </c>
      <c r="I20">
        <v>3</v>
      </c>
      <c r="J20" t="s">
        <v>463</v>
      </c>
    </row>
    <row r="21" spans="1:9" ht="13.5">
      <c r="A21">
        <v>12</v>
      </c>
      <c r="B21" s="67" t="s">
        <v>345</v>
      </c>
      <c r="C21">
        <v>334</v>
      </c>
      <c r="D21">
        <v>284</v>
      </c>
      <c r="E21">
        <v>302.7</v>
      </c>
      <c r="F21">
        <v>2</v>
      </c>
      <c r="G21">
        <v>2.9</v>
      </c>
      <c r="H21">
        <v>1</v>
      </c>
      <c r="I21">
        <v>0</v>
      </c>
    </row>
    <row r="22" spans="1:10" ht="13.5">
      <c r="A22">
        <v>13</v>
      </c>
      <c r="B22" s="67" t="s">
        <v>345</v>
      </c>
      <c r="C22">
        <v>329</v>
      </c>
      <c r="D22">
        <v>283</v>
      </c>
      <c r="E22">
        <v>343</v>
      </c>
      <c r="F22">
        <v>2</v>
      </c>
      <c r="G22">
        <v>2.9</v>
      </c>
      <c r="H22">
        <v>1</v>
      </c>
      <c r="I22">
        <v>11.1</v>
      </c>
      <c r="J22" t="s">
        <v>460</v>
      </c>
    </row>
    <row r="23" spans="1:10" ht="13.5">
      <c r="A23">
        <v>14</v>
      </c>
      <c r="B23" s="67" t="s">
        <v>345</v>
      </c>
      <c r="C23">
        <v>331</v>
      </c>
      <c r="D23">
        <v>284</v>
      </c>
      <c r="E23">
        <v>362.4</v>
      </c>
      <c r="F23">
        <v>2</v>
      </c>
      <c r="G23">
        <v>2.4</v>
      </c>
      <c r="H23">
        <v>1</v>
      </c>
      <c r="I23">
        <v>2.8</v>
      </c>
      <c r="J23" t="s">
        <v>464</v>
      </c>
    </row>
    <row r="24" spans="1:10" ht="13.5">
      <c r="A24">
        <v>15</v>
      </c>
      <c r="B24" s="67" t="s">
        <v>345</v>
      </c>
      <c r="C24">
        <v>339</v>
      </c>
      <c r="D24">
        <v>290</v>
      </c>
      <c r="E24">
        <v>321.2</v>
      </c>
      <c r="F24">
        <v>2</v>
      </c>
      <c r="G24">
        <v>2.6</v>
      </c>
      <c r="H24">
        <v>1</v>
      </c>
      <c r="I24">
        <v>11.6</v>
      </c>
      <c r="J24" t="s">
        <v>465</v>
      </c>
    </row>
    <row r="25" spans="1:10" ht="13.5">
      <c r="A25">
        <v>16</v>
      </c>
      <c r="B25" s="67" t="s">
        <v>345</v>
      </c>
      <c r="C25">
        <v>320</v>
      </c>
      <c r="D25">
        <v>273</v>
      </c>
      <c r="E25">
        <v>320.6</v>
      </c>
      <c r="F25">
        <v>2</v>
      </c>
      <c r="G25">
        <v>3</v>
      </c>
      <c r="H25">
        <v>1</v>
      </c>
      <c r="I25">
        <v>1.1</v>
      </c>
      <c r="J25" t="s">
        <v>460</v>
      </c>
    </row>
    <row r="26" spans="1:10" ht="13.5">
      <c r="A26">
        <v>17</v>
      </c>
      <c r="B26" s="67" t="s">
        <v>345</v>
      </c>
      <c r="C26">
        <v>327</v>
      </c>
      <c r="D26">
        <v>279</v>
      </c>
      <c r="E26">
        <v>363.9</v>
      </c>
      <c r="F26">
        <v>2</v>
      </c>
      <c r="G26">
        <v>2.4</v>
      </c>
      <c r="H26">
        <v>1</v>
      </c>
      <c r="I26">
        <v>9.5</v>
      </c>
      <c r="J26" t="s">
        <v>466</v>
      </c>
    </row>
    <row r="27" spans="1:10" ht="13.5">
      <c r="A27">
        <v>18</v>
      </c>
      <c r="B27" s="67" t="s">
        <v>345</v>
      </c>
      <c r="C27">
        <v>321</v>
      </c>
      <c r="D27">
        <v>276</v>
      </c>
      <c r="E27">
        <v>331.8</v>
      </c>
      <c r="F27">
        <v>2</v>
      </c>
      <c r="G27">
        <v>2</v>
      </c>
      <c r="H27">
        <v>1</v>
      </c>
      <c r="I27">
        <v>0.5</v>
      </c>
      <c r="J27" t="s">
        <v>460</v>
      </c>
    </row>
    <row r="28" spans="1:10" ht="13.5">
      <c r="A28">
        <v>19</v>
      </c>
      <c r="B28" s="67" t="s">
        <v>345</v>
      </c>
      <c r="C28">
        <v>329</v>
      </c>
      <c r="D28">
        <v>278</v>
      </c>
      <c r="E28">
        <v>316.5</v>
      </c>
      <c r="F28">
        <v>2</v>
      </c>
      <c r="G28">
        <v>2.6</v>
      </c>
      <c r="H28">
        <v>1</v>
      </c>
      <c r="I28">
        <v>5.8</v>
      </c>
      <c r="J28" t="s">
        <v>467</v>
      </c>
    </row>
    <row r="29" spans="1:10" ht="13.5">
      <c r="A29">
        <v>20</v>
      </c>
      <c r="B29" s="67" t="s">
        <v>345</v>
      </c>
      <c r="C29">
        <v>333</v>
      </c>
      <c r="D29">
        <v>284</v>
      </c>
      <c r="E29">
        <v>396.7</v>
      </c>
      <c r="F29">
        <v>2</v>
      </c>
      <c r="G29">
        <v>2.5</v>
      </c>
      <c r="H29">
        <v>1</v>
      </c>
      <c r="I29">
        <v>10.9</v>
      </c>
      <c r="J29" t="s">
        <v>467</v>
      </c>
    </row>
    <row r="30" spans="1:10" ht="13.5">
      <c r="A30">
        <v>21</v>
      </c>
      <c r="B30" s="67" t="s">
        <v>345</v>
      </c>
      <c r="C30">
        <v>329</v>
      </c>
      <c r="D30">
        <v>280</v>
      </c>
      <c r="E30">
        <v>345.7</v>
      </c>
      <c r="F30">
        <v>2</v>
      </c>
      <c r="G30">
        <v>2.3</v>
      </c>
      <c r="H30">
        <v>1</v>
      </c>
      <c r="I30">
        <v>4.4</v>
      </c>
      <c r="J30" t="s">
        <v>468</v>
      </c>
    </row>
    <row r="31" spans="1:10" ht="13.5">
      <c r="A31">
        <v>22</v>
      </c>
      <c r="B31" s="67" t="s">
        <v>345</v>
      </c>
      <c r="C31">
        <v>321</v>
      </c>
      <c r="D31">
        <v>273</v>
      </c>
      <c r="E31">
        <v>331.9</v>
      </c>
      <c r="F31">
        <v>2</v>
      </c>
      <c r="G31">
        <v>2.7</v>
      </c>
      <c r="H31">
        <v>1</v>
      </c>
      <c r="I31">
        <v>7</v>
      </c>
      <c r="J31" t="s">
        <v>469</v>
      </c>
    </row>
    <row r="32" spans="1:10" ht="13.5">
      <c r="A32">
        <v>23</v>
      </c>
      <c r="B32" s="67" t="s">
        <v>345</v>
      </c>
      <c r="C32">
        <v>335</v>
      </c>
      <c r="D32">
        <v>287</v>
      </c>
      <c r="E32">
        <v>416.6</v>
      </c>
      <c r="F32">
        <v>2</v>
      </c>
      <c r="G32">
        <v>2.6</v>
      </c>
      <c r="H32">
        <v>1</v>
      </c>
      <c r="I32">
        <v>7.1</v>
      </c>
      <c r="J32" t="s">
        <v>470</v>
      </c>
    </row>
    <row r="33" spans="1:10" ht="13.5">
      <c r="A33">
        <v>24</v>
      </c>
      <c r="B33" s="67" t="s">
        <v>345</v>
      </c>
      <c r="C33">
        <v>325</v>
      </c>
      <c r="D33">
        <v>278</v>
      </c>
      <c r="E33">
        <v>335.1</v>
      </c>
      <c r="F33">
        <v>2</v>
      </c>
      <c r="G33">
        <v>2.4</v>
      </c>
      <c r="H33">
        <v>1</v>
      </c>
      <c r="I33">
        <v>4.2</v>
      </c>
      <c r="J33" t="s">
        <v>471</v>
      </c>
    </row>
    <row r="34" spans="1:9" ht="13.5">
      <c r="A34">
        <v>25</v>
      </c>
      <c r="B34" s="67" t="s">
        <v>345</v>
      </c>
      <c r="C34">
        <v>326</v>
      </c>
      <c r="D34">
        <v>278</v>
      </c>
      <c r="E34">
        <v>343.2</v>
      </c>
      <c r="F34">
        <v>2</v>
      </c>
      <c r="G34">
        <v>2.4</v>
      </c>
      <c r="H34">
        <v>1</v>
      </c>
      <c r="I34">
        <v>0</v>
      </c>
    </row>
    <row r="35" spans="1:10" ht="13.5">
      <c r="A35">
        <v>26</v>
      </c>
      <c r="B35" s="67" t="s">
        <v>345</v>
      </c>
      <c r="C35">
        <v>321</v>
      </c>
      <c r="D35">
        <v>275</v>
      </c>
      <c r="E35">
        <v>406.8</v>
      </c>
      <c r="F35">
        <v>2</v>
      </c>
      <c r="G35">
        <v>3.9</v>
      </c>
      <c r="H35">
        <v>1</v>
      </c>
      <c r="I35">
        <v>2.8</v>
      </c>
      <c r="J35" t="s">
        <v>464</v>
      </c>
    </row>
    <row r="36" spans="1:10" ht="13.5">
      <c r="A36">
        <v>27</v>
      </c>
      <c r="B36" s="67" t="s">
        <v>345</v>
      </c>
      <c r="C36">
        <v>329</v>
      </c>
      <c r="D36">
        <v>281</v>
      </c>
      <c r="E36">
        <v>294.7</v>
      </c>
      <c r="F36">
        <v>2</v>
      </c>
      <c r="G36">
        <v>2.9</v>
      </c>
      <c r="H36">
        <v>1</v>
      </c>
      <c r="I36">
        <v>13.4</v>
      </c>
      <c r="J36" t="s">
        <v>472</v>
      </c>
    </row>
    <row r="37" spans="1:10" ht="13.5">
      <c r="A37">
        <v>28</v>
      </c>
      <c r="B37" s="67" t="s">
        <v>345</v>
      </c>
      <c r="C37">
        <v>328</v>
      </c>
      <c r="D37">
        <v>278</v>
      </c>
      <c r="E37">
        <v>356.3</v>
      </c>
      <c r="F37">
        <v>2</v>
      </c>
      <c r="G37">
        <v>2.5</v>
      </c>
      <c r="H37">
        <v>1</v>
      </c>
      <c r="I37">
        <v>2.5</v>
      </c>
      <c r="J37" t="s">
        <v>473</v>
      </c>
    </row>
    <row r="39" spans="1:12" ht="13.5">
      <c r="A39" s="187" t="s">
        <v>405</v>
      </c>
      <c r="B39" s="301" t="s">
        <v>168</v>
      </c>
      <c r="C39" s="330" t="s">
        <v>169</v>
      </c>
      <c r="D39" s="330" t="s">
        <v>170</v>
      </c>
      <c r="E39" s="330" t="s">
        <v>171</v>
      </c>
      <c r="F39" s="330" t="s">
        <v>172</v>
      </c>
      <c r="G39" s="330" t="s">
        <v>173</v>
      </c>
      <c r="H39" s="330" t="s">
        <v>174</v>
      </c>
      <c r="I39" s="330" t="s">
        <v>175</v>
      </c>
      <c r="J39" s="331" t="s">
        <v>176</v>
      </c>
      <c r="K39" s="332" t="s">
        <v>381</v>
      </c>
      <c r="L39" s="69"/>
    </row>
    <row r="40" spans="1:10" ht="13.5">
      <c r="A40">
        <v>1</v>
      </c>
      <c r="B40" s="67" t="s">
        <v>346</v>
      </c>
      <c r="C40">
        <v>314</v>
      </c>
      <c r="D40">
        <v>268</v>
      </c>
      <c r="E40">
        <v>323.8</v>
      </c>
      <c r="F40">
        <v>2</v>
      </c>
      <c r="G40">
        <v>1.7</v>
      </c>
      <c r="H40">
        <v>1</v>
      </c>
      <c r="I40">
        <v>3.7</v>
      </c>
      <c r="J40" t="s">
        <v>470</v>
      </c>
    </row>
    <row r="41" spans="1:10" ht="13.5">
      <c r="A41">
        <v>2</v>
      </c>
      <c r="B41" s="67" t="s">
        <v>346</v>
      </c>
      <c r="C41">
        <v>303</v>
      </c>
      <c r="D41">
        <v>257</v>
      </c>
      <c r="E41">
        <v>315.2</v>
      </c>
      <c r="F41">
        <v>2</v>
      </c>
      <c r="G41">
        <v>1.8</v>
      </c>
      <c r="H41">
        <v>1</v>
      </c>
      <c r="I41">
        <v>0.8</v>
      </c>
      <c r="J41" t="s">
        <v>218</v>
      </c>
    </row>
    <row r="42" spans="1:10" ht="13.5">
      <c r="A42">
        <v>3</v>
      </c>
      <c r="B42" s="67" t="s">
        <v>346</v>
      </c>
      <c r="C42">
        <v>314</v>
      </c>
      <c r="D42">
        <v>269</v>
      </c>
      <c r="E42">
        <v>289</v>
      </c>
      <c r="F42">
        <v>2</v>
      </c>
      <c r="G42">
        <v>1.6</v>
      </c>
      <c r="H42">
        <v>1</v>
      </c>
      <c r="I42">
        <v>4.8</v>
      </c>
      <c r="J42" t="s">
        <v>393</v>
      </c>
    </row>
    <row r="43" spans="1:10" ht="13.5">
      <c r="A43">
        <v>4</v>
      </c>
      <c r="B43" s="67" t="s">
        <v>346</v>
      </c>
      <c r="C43">
        <v>313</v>
      </c>
      <c r="D43">
        <v>269</v>
      </c>
      <c r="E43">
        <v>290.3</v>
      </c>
      <c r="F43">
        <v>2</v>
      </c>
      <c r="G43">
        <v>2.9</v>
      </c>
      <c r="H43">
        <v>1</v>
      </c>
      <c r="I43">
        <v>7.8</v>
      </c>
      <c r="J43" t="s">
        <v>394</v>
      </c>
    </row>
    <row r="44" spans="1:10" ht="13.5">
      <c r="A44">
        <v>5</v>
      </c>
      <c r="B44" s="67" t="s">
        <v>346</v>
      </c>
      <c r="C44">
        <v>315</v>
      </c>
      <c r="D44">
        <v>271</v>
      </c>
      <c r="E44">
        <v>276.4</v>
      </c>
      <c r="F44">
        <v>2</v>
      </c>
      <c r="G44">
        <v>2.6</v>
      </c>
      <c r="H44">
        <v>1</v>
      </c>
      <c r="I44">
        <v>0.4</v>
      </c>
      <c r="J44" t="s">
        <v>235</v>
      </c>
    </row>
    <row r="45" spans="1:10" ht="13.5">
      <c r="A45">
        <v>6</v>
      </c>
      <c r="B45" s="67" t="s">
        <v>346</v>
      </c>
      <c r="C45">
        <v>320</v>
      </c>
      <c r="D45">
        <v>274</v>
      </c>
      <c r="E45">
        <v>344.3</v>
      </c>
      <c r="F45">
        <v>2</v>
      </c>
      <c r="G45">
        <v>2.2</v>
      </c>
      <c r="H45">
        <v>1</v>
      </c>
      <c r="I45">
        <v>0.2</v>
      </c>
      <c r="J45" t="s">
        <v>264</v>
      </c>
    </row>
    <row r="46" spans="1:10" ht="13.5">
      <c r="A46">
        <v>7</v>
      </c>
      <c r="B46" s="67" t="s">
        <v>346</v>
      </c>
      <c r="C46">
        <v>314</v>
      </c>
      <c r="D46">
        <v>267</v>
      </c>
      <c r="E46">
        <v>348.2</v>
      </c>
      <c r="F46">
        <v>2</v>
      </c>
      <c r="G46">
        <v>2.4</v>
      </c>
      <c r="H46">
        <v>1</v>
      </c>
      <c r="I46">
        <v>6.9</v>
      </c>
      <c r="J46" t="s">
        <v>474</v>
      </c>
    </row>
    <row r="47" spans="1:10" ht="13.5">
      <c r="A47">
        <v>8</v>
      </c>
      <c r="B47" s="67" t="s">
        <v>346</v>
      </c>
      <c r="C47">
        <v>315</v>
      </c>
      <c r="D47">
        <v>269</v>
      </c>
      <c r="E47">
        <v>327.3</v>
      </c>
      <c r="F47">
        <v>2</v>
      </c>
      <c r="G47">
        <v>2.1</v>
      </c>
      <c r="H47">
        <v>1</v>
      </c>
      <c r="I47">
        <v>1.5</v>
      </c>
      <c r="J47" t="s">
        <v>472</v>
      </c>
    </row>
    <row r="48" spans="1:10" ht="13.5">
      <c r="A48">
        <v>9</v>
      </c>
      <c r="B48" s="67" t="s">
        <v>346</v>
      </c>
      <c r="C48">
        <v>302</v>
      </c>
      <c r="D48">
        <v>258</v>
      </c>
      <c r="E48">
        <v>292.4</v>
      </c>
      <c r="F48">
        <v>2</v>
      </c>
      <c r="G48">
        <v>2</v>
      </c>
      <c r="H48">
        <v>1</v>
      </c>
      <c r="I48">
        <v>3.6</v>
      </c>
      <c r="J48" t="s">
        <v>472</v>
      </c>
    </row>
    <row r="49" spans="1:10" ht="13.5">
      <c r="A49">
        <v>10</v>
      </c>
      <c r="B49" s="67" t="s">
        <v>346</v>
      </c>
      <c r="C49">
        <v>320</v>
      </c>
      <c r="D49">
        <v>268</v>
      </c>
      <c r="E49">
        <v>338.1</v>
      </c>
      <c r="F49">
        <v>2</v>
      </c>
      <c r="G49">
        <v>2.4</v>
      </c>
      <c r="H49">
        <v>1</v>
      </c>
      <c r="I49">
        <v>3.2</v>
      </c>
      <c r="J49" t="s">
        <v>472</v>
      </c>
    </row>
    <row r="50" spans="1:9" ht="13.5">
      <c r="A50">
        <v>11</v>
      </c>
      <c r="B50" s="67" t="s">
        <v>346</v>
      </c>
      <c r="C50">
        <v>314</v>
      </c>
      <c r="D50">
        <v>268</v>
      </c>
      <c r="E50">
        <v>289.5</v>
      </c>
      <c r="F50">
        <v>2</v>
      </c>
      <c r="G50">
        <v>2</v>
      </c>
      <c r="H50">
        <v>1</v>
      </c>
      <c r="I50">
        <v>0</v>
      </c>
    </row>
    <row r="51" spans="1:10" ht="13.5">
      <c r="A51">
        <v>12</v>
      </c>
      <c r="B51" s="67" t="s">
        <v>346</v>
      </c>
      <c r="C51">
        <v>308</v>
      </c>
      <c r="D51">
        <v>262</v>
      </c>
      <c r="E51">
        <v>290.1</v>
      </c>
      <c r="F51">
        <v>2</v>
      </c>
      <c r="G51">
        <v>2.5</v>
      </c>
      <c r="H51">
        <v>1</v>
      </c>
      <c r="I51">
        <v>9.9</v>
      </c>
      <c r="J51" t="s">
        <v>475</v>
      </c>
    </row>
    <row r="52" spans="1:9" ht="13.5">
      <c r="A52">
        <v>13</v>
      </c>
      <c r="B52" s="67" t="s">
        <v>346</v>
      </c>
      <c r="C52">
        <v>319</v>
      </c>
      <c r="D52">
        <v>271</v>
      </c>
      <c r="E52">
        <v>325.9</v>
      </c>
      <c r="F52">
        <v>2</v>
      </c>
      <c r="G52">
        <v>2.1</v>
      </c>
      <c r="H52">
        <v>1</v>
      </c>
      <c r="I52">
        <v>0</v>
      </c>
    </row>
    <row r="53" spans="1:10" ht="13.5">
      <c r="A53">
        <v>14</v>
      </c>
      <c r="B53" s="67" t="s">
        <v>346</v>
      </c>
      <c r="C53">
        <v>314</v>
      </c>
      <c r="D53">
        <v>269</v>
      </c>
      <c r="E53">
        <v>364.4</v>
      </c>
      <c r="F53">
        <v>2</v>
      </c>
      <c r="G53">
        <v>2.2</v>
      </c>
      <c r="H53">
        <v>1</v>
      </c>
      <c r="I53">
        <v>3.4</v>
      </c>
      <c r="J53" t="s">
        <v>464</v>
      </c>
    </row>
    <row r="54" spans="1:10" ht="13.5">
      <c r="A54">
        <v>15</v>
      </c>
      <c r="B54" s="67" t="s">
        <v>346</v>
      </c>
      <c r="C54">
        <v>325</v>
      </c>
      <c r="D54">
        <v>279</v>
      </c>
      <c r="E54">
        <v>334.9</v>
      </c>
      <c r="F54">
        <v>2</v>
      </c>
      <c r="G54">
        <v>1.7</v>
      </c>
      <c r="H54">
        <v>1</v>
      </c>
      <c r="I54">
        <v>0.9</v>
      </c>
      <c r="J54" t="s">
        <v>470</v>
      </c>
    </row>
    <row r="55" spans="1:10" ht="13.5">
      <c r="A55">
        <v>16</v>
      </c>
      <c r="B55" s="67" t="s">
        <v>346</v>
      </c>
      <c r="C55">
        <v>318</v>
      </c>
      <c r="D55">
        <v>273</v>
      </c>
      <c r="E55">
        <v>333.5</v>
      </c>
      <c r="F55">
        <v>2</v>
      </c>
      <c r="G55">
        <v>2.1</v>
      </c>
      <c r="H55">
        <v>1</v>
      </c>
      <c r="I55">
        <v>0.9</v>
      </c>
      <c r="J55" t="s">
        <v>472</v>
      </c>
    </row>
    <row r="56" spans="1:10" ht="13.5">
      <c r="A56">
        <v>17</v>
      </c>
      <c r="B56" s="67" t="s">
        <v>346</v>
      </c>
      <c r="C56">
        <v>316</v>
      </c>
      <c r="D56">
        <v>268</v>
      </c>
      <c r="E56">
        <v>313.8</v>
      </c>
      <c r="F56">
        <v>2</v>
      </c>
      <c r="G56">
        <v>2.4</v>
      </c>
      <c r="H56">
        <v>1</v>
      </c>
      <c r="I56">
        <v>2.5</v>
      </c>
      <c r="J56" t="s">
        <v>472</v>
      </c>
    </row>
    <row r="57" spans="1:10" ht="13.5">
      <c r="A57">
        <v>18</v>
      </c>
      <c r="B57" s="67" t="s">
        <v>346</v>
      </c>
      <c r="C57">
        <v>315</v>
      </c>
      <c r="D57">
        <v>268</v>
      </c>
      <c r="E57">
        <v>327.6</v>
      </c>
      <c r="F57">
        <v>2</v>
      </c>
      <c r="G57">
        <v>2.9</v>
      </c>
      <c r="H57">
        <v>1</v>
      </c>
      <c r="I57">
        <v>10.1</v>
      </c>
      <c r="J57" t="s">
        <v>264</v>
      </c>
    </row>
    <row r="58" spans="1:9" ht="13.5">
      <c r="A58">
        <v>19</v>
      </c>
      <c r="B58" s="67" t="s">
        <v>346</v>
      </c>
      <c r="C58">
        <v>310</v>
      </c>
      <c r="D58">
        <v>265</v>
      </c>
      <c r="E58">
        <v>296.1</v>
      </c>
      <c r="F58">
        <v>2</v>
      </c>
      <c r="G58">
        <v>1.6</v>
      </c>
      <c r="H58">
        <v>1</v>
      </c>
      <c r="I58">
        <v>0</v>
      </c>
    </row>
    <row r="59" spans="1:10" ht="13.5">
      <c r="A59">
        <v>20</v>
      </c>
      <c r="B59" s="67" t="s">
        <v>346</v>
      </c>
      <c r="C59">
        <v>316</v>
      </c>
      <c r="D59">
        <v>268</v>
      </c>
      <c r="E59">
        <v>304.5</v>
      </c>
      <c r="F59">
        <v>2</v>
      </c>
      <c r="G59">
        <v>2.5</v>
      </c>
      <c r="H59">
        <v>1</v>
      </c>
      <c r="I59">
        <v>3.6</v>
      </c>
      <c r="J59" t="s">
        <v>472</v>
      </c>
    </row>
    <row r="60" spans="1:9" ht="13.5">
      <c r="A60">
        <v>21</v>
      </c>
      <c r="B60" s="67" t="s">
        <v>346</v>
      </c>
      <c r="C60">
        <v>313</v>
      </c>
      <c r="D60">
        <v>267</v>
      </c>
      <c r="E60">
        <v>366</v>
      </c>
      <c r="F60">
        <v>2</v>
      </c>
      <c r="G60">
        <v>3.1</v>
      </c>
      <c r="H60">
        <v>1</v>
      </c>
      <c r="I60">
        <v>0</v>
      </c>
    </row>
    <row r="61" spans="1:10" ht="13.5">
      <c r="A61">
        <v>22</v>
      </c>
      <c r="B61" s="67" t="s">
        <v>346</v>
      </c>
      <c r="C61">
        <v>309</v>
      </c>
      <c r="D61">
        <v>262</v>
      </c>
      <c r="E61">
        <v>303.8</v>
      </c>
      <c r="F61">
        <v>2</v>
      </c>
      <c r="G61">
        <v>2.4</v>
      </c>
      <c r="H61">
        <v>1</v>
      </c>
      <c r="I61">
        <v>4.2</v>
      </c>
      <c r="J61" t="s">
        <v>472</v>
      </c>
    </row>
    <row r="62" spans="1:10" ht="13.5">
      <c r="A62">
        <v>23</v>
      </c>
      <c r="B62" s="67" t="s">
        <v>346</v>
      </c>
      <c r="C62">
        <v>313</v>
      </c>
      <c r="D62">
        <v>269</v>
      </c>
      <c r="E62">
        <v>344.1</v>
      </c>
      <c r="F62">
        <v>2</v>
      </c>
      <c r="G62">
        <v>1.6</v>
      </c>
      <c r="H62">
        <v>1</v>
      </c>
      <c r="I62">
        <v>2.1</v>
      </c>
      <c r="J62" t="s">
        <v>472</v>
      </c>
    </row>
    <row r="63" spans="1:10" ht="13.5">
      <c r="A63">
        <v>24</v>
      </c>
      <c r="B63" s="67" t="s">
        <v>346</v>
      </c>
      <c r="C63">
        <v>316</v>
      </c>
      <c r="D63">
        <v>268</v>
      </c>
      <c r="E63">
        <v>367</v>
      </c>
      <c r="F63">
        <v>2</v>
      </c>
      <c r="G63">
        <v>3.3</v>
      </c>
      <c r="H63">
        <v>1</v>
      </c>
      <c r="I63">
        <v>8.9</v>
      </c>
      <c r="J63" t="s">
        <v>264</v>
      </c>
    </row>
    <row r="64" spans="1:10" ht="13.5">
      <c r="A64">
        <v>25</v>
      </c>
      <c r="B64" s="67" t="s">
        <v>346</v>
      </c>
      <c r="C64">
        <v>312</v>
      </c>
      <c r="D64">
        <v>268</v>
      </c>
      <c r="E64">
        <v>318.4</v>
      </c>
      <c r="F64">
        <v>2</v>
      </c>
      <c r="G64">
        <v>2.3</v>
      </c>
      <c r="H64">
        <v>1</v>
      </c>
      <c r="I64">
        <v>2.4</v>
      </c>
      <c r="J64" t="s">
        <v>472</v>
      </c>
    </row>
    <row r="65" spans="1:10" ht="13.5">
      <c r="A65">
        <v>26</v>
      </c>
      <c r="B65" s="67" t="s">
        <v>346</v>
      </c>
      <c r="C65">
        <v>313</v>
      </c>
      <c r="D65">
        <v>268</v>
      </c>
      <c r="E65">
        <v>330.5</v>
      </c>
      <c r="F65">
        <v>2</v>
      </c>
      <c r="G65">
        <v>1.6</v>
      </c>
      <c r="H65">
        <v>1</v>
      </c>
      <c r="I65">
        <v>5</v>
      </c>
      <c r="J65" t="s">
        <v>395</v>
      </c>
    </row>
    <row r="66" spans="1:10" ht="13.5">
      <c r="A66">
        <v>27</v>
      </c>
      <c r="B66" s="67" t="s">
        <v>346</v>
      </c>
      <c r="C66">
        <v>323</v>
      </c>
      <c r="D66">
        <v>277</v>
      </c>
      <c r="E66">
        <v>334.2</v>
      </c>
      <c r="F66">
        <v>2</v>
      </c>
      <c r="G66">
        <v>2.4</v>
      </c>
      <c r="H66">
        <v>1</v>
      </c>
      <c r="I66">
        <v>4.7</v>
      </c>
      <c r="J66" t="s">
        <v>395</v>
      </c>
    </row>
    <row r="67" spans="1:10" ht="13.5">
      <c r="A67">
        <v>28</v>
      </c>
      <c r="B67" s="67" t="s">
        <v>346</v>
      </c>
      <c r="C67">
        <v>315</v>
      </c>
      <c r="D67">
        <v>268</v>
      </c>
      <c r="E67">
        <v>280.7</v>
      </c>
      <c r="F67">
        <v>2</v>
      </c>
      <c r="G67">
        <v>2.4</v>
      </c>
      <c r="H67">
        <v>1</v>
      </c>
      <c r="I67">
        <v>2.9</v>
      </c>
      <c r="J67" t="s">
        <v>472</v>
      </c>
    </row>
    <row r="68" spans="1:10" ht="13.5">
      <c r="A68">
        <v>29</v>
      </c>
      <c r="B68" s="67" t="s">
        <v>346</v>
      </c>
      <c r="C68">
        <v>324</v>
      </c>
      <c r="D68">
        <v>277</v>
      </c>
      <c r="E68">
        <v>320</v>
      </c>
      <c r="F68">
        <v>2</v>
      </c>
      <c r="G68">
        <v>2.5</v>
      </c>
      <c r="H68">
        <v>1</v>
      </c>
      <c r="I68">
        <v>4.1</v>
      </c>
      <c r="J68" t="s">
        <v>470</v>
      </c>
    </row>
    <row r="69" spans="1:10" ht="13.5">
      <c r="A69">
        <v>30</v>
      </c>
      <c r="B69" s="67" t="s">
        <v>346</v>
      </c>
      <c r="C69">
        <v>319</v>
      </c>
      <c r="D69">
        <v>274</v>
      </c>
      <c r="E69">
        <v>331.5</v>
      </c>
      <c r="F69">
        <v>2</v>
      </c>
      <c r="G69">
        <v>2.7</v>
      </c>
      <c r="H69">
        <v>1</v>
      </c>
      <c r="I69">
        <v>2.1</v>
      </c>
      <c r="J69" t="s">
        <v>472</v>
      </c>
    </row>
    <row r="70" spans="1:10" ht="13.5">
      <c r="A70">
        <v>31</v>
      </c>
      <c r="B70" s="67" t="s">
        <v>346</v>
      </c>
      <c r="C70">
        <v>312</v>
      </c>
      <c r="D70">
        <v>269</v>
      </c>
      <c r="E70">
        <v>317.6</v>
      </c>
      <c r="F70">
        <v>2</v>
      </c>
      <c r="G70">
        <v>2.1</v>
      </c>
      <c r="H70">
        <v>1</v>
      </c>
      <c r="I70">
        <v>2.1</v>
      </c>
      <c r="J70" t="s">
        <v>472</v>
      </c>
    </row>
    <row r="71" spans="1:10" ht="13.5">
      <c r="A71">
        <v>32</v>
      </c>
      <c r="B71" s="67" t="s">
        <v>346</v>
      </c>
      <c r="C71">
        <v>306</v>
      </c>
      <c r="D71">
        <v>259</v>
      </c>
      <c r="E71">
        <v>298.2</v>
      </c>
      <c r="F71">
        <v>2</v>
      </c>
      <c r="G71">
        <v>1.5</v>
      </c>
      <c r="H71">
        <v>1</v>
      </c>
      <c r="I71">
        <v>3.9</v>
      </c>
      <c r="J71" t="s">
        <v>472</v>
      </c>
    </row>
    <row r="73" spans="1:12" ht="13.5">
      <c r="A73" s="187" t="s">
        <v>405</v>
      </c>
      <c r="B73" s="301" t="s">
        <v>168</v>
      </c>
      <c r="C73" s="330" t="s">
        <v>169</v>
      </c>
      <c r="D73" s="330" t="s">
        <v>170</v>
      </c>
      <c r="E73" s="330" t="s">
        <v>171</v>
      </c>
      <c r="F73" s="330" t="s">
        <v>172</v>
      </c>
      <c r="G73" s="330" t="s">
        <v>173</v>
      </c>
      <c r="H73" s="330" t="s">
        <v>174</v>
      </c>
      <c r="I73" s="330" t="s">
        <v>175</v>
      </c>
      <c r="J73" s="331" t="s">
        <v>176</v>
      </c>
      <c r="K73" s="332" t="s">
        <v>381</v>
      </c>
      <c r="L73" s="69"/>
    </row>
    <row r="74" spans="1:10" ht="13.5">
      <c r="A74">
        <v>1</v>
      </c>
      <c r="B74" s="67" t="s">
        <v>270</v>
      </c>
      <c r="C74">
        <v>283</v>
      </c>
      <c r="D74">
        <v>238</v>
      </c>
      <c r="E74">
        <v>227.2</v>
      </c>
      <c r="F74">
        <v>1</v>
      </c>
      <c r="G74">
        <v>0.3</v>
      </c>
      <c r="H74">
        <v>1</v>
      </c>
      <c r="I74">
        <v>2</v>
      </c>
      <c r="J74" t="s">
        <v>472</v>
      </c>
    </row>
    <row r="75" spans="1:10" ht="13.5">
      <c r="A75">
        <v>2</v>
      </c>
      <c r="B75" s="67" t="s">
        <v>270</v>
      </c>
      <c r="C75">
        <v>283</v>
      </c>
      <c r="D75">
        <v>242</v>
      </c>
      <c r="E75">
        <v>217.5</v>
      </c>
      <c r="F75">
        <v>2</v>
      </c>
      <c r="G75">
        <v>1</v>
      </c>
      <c r="H75">
        <v>1</v>
      </c>
      <c r="I75">
        <v>0.9</v>
      </c>
      <c r="J75" t="s">
        <v>462</v>
      </c>
    </row>
    <row r="76" spans="1:10" ht="13.5">
      <c r="A76">
        <v>3</v>
      </c>
      <c r="B76" s="67" t="s">
        <v>270</v>
      </c>
      <c r="C76">
        <v>279</v>
      </c>
      <c r="D76">
        <v>238</v>
      </c>
      <c r="E76">
        <v>203.9</v>
      </c>
      <c r="F76">
        <v>1</v>
      </c>
      <c r="G76">
        <v>0.3</v>
      </c>
      <c r="H76">
        <v>1</v>
      </c>
      <c r="I76">
        <v>1.1</v>
      </c>
      <c r="J76" t="s">
        <v>472</v>
      </c>
    </row>
    <row r="77" spans="1:10" ht="13.5">
      <c r="A77">
        <v>4</v>
      </c>
      <c r="B77" s="67" t="s">
        <v>270</v>
      </c>
      <c r="C77">
        <v>268</v>
      </c>
      <c r="D77">
        <v>224</v>
      </c>
      <c r="E77">
        <v>183.4</v>
      </c>
      <c r="F77">
        <v>2</v>
      </c>
      <c r="G77">
        <v>0.9</v>
      </c>
      <c r="H77">
        <v>1</v>
      </c>
      <c r="I77">
        <v>3.2</v>
      </c>
      <c r="J77" t="s">
        <v>472</v>
      </c>
    </row>
    <row r="78" spans="1:10" ht="13.5">
      <c r="A78">
        <v>5</v>
      </c>
      <c r="B78" s="67" t="s">
        <v>270</v>
      </c>
      <c r="C78">
        <v>273</v>
      </c>
      <c r="D78">
        <v>233</v>
      </c>
      <c r="E78">
        <v>198.6</v>
      </c>
      <c r="F78">
        <v>2</v>
      </c>
      <c r="G78">
        <v>0.8</v>
      </c>
      <c r="H78">
        <v>1</v>
      </c>
      <c r="I78">
        <v>8.3</v>
      </c>
      <c r="J78" t="s">
        <v>264</v>
      </c>
    </row>
    <row r="79" spans="1:10" ht="13.5">
      <c r="A79">
        <v>6</v>
      </c>
      <c r="B79" s="67" t="s">
        <v>270</v>
      </c>
      <c r="C79">
        <v>284</v>
      </c>
      <c r="D79">
        <v>241</v>
      </c>
      <c r="E79">
        <v>194.4</v>
      </c>
      <c r="F79">
        <v>2</v>
      </c>
      <c r="G79">
        <v>1.4</v>
      </c>
      <c r="H79">
        <v>1</v>
      </c>
      <c r="I79">
        <v>5.3</v>
      </c>
      <c r="J79" t="s">
        <v>472</v>
      </c>
    </row>
    <row r="80" spans="1:10" ht="13.5">
      <c r="A80">
        <v>7</v>
      </c>
      <c r="B80" s="67" t="s">
        <v>270</v>
      </c>
      <c r="C80">
        <v>265</v>
      </c>
      <c r="D80">
        <v>226</v>
      </c>
      <c r="E80">
        <v>187.5</v>
      </c>
      <c r="F80">
        <v>2</v>
      </c>
      <c r="G80">
        <v>0.8</v>
      </c>
      <c r="H80">
        <v>1</v>
      </c>
      <c r="I80">
        <v>3.7</v>
      </c>
      <c r="J80" t="s">
        <v>396</v>
      </c>
    </row>
    <row r="81" spans="1:9" ht="13.5">
      <c r="A81">
        <v>8</v>
      </c>
      <c r="B81" s="67" t="s">
        <v>270</v>
      </c>
      <c r="C81">
        <v>282</v>
      </c>
      <c r="D81">
        <v>239</v>
      </c>
      <c r="E81">
        <v>215.9</v>
      </c>
      <c r="F81">
        <v>1</v>
      </c>
      <c r="G81">
        <v>0.4</v>
      </c>
      <c r="H81">
        <v>1</v>
      </c>
      <c r="I81">
        <v>0</v>
      </c>
    </row>
    <row r="82" spans="1:9" ht="13.5">
      <c r="A82">
        <v>9</v>
      </c>
      <c r="B82" s="67" t="s">
        <v>270</v>
      </c>
      <c r="C82">
        <v>269</v>
      </c>
      <c r="D82">
        <v>227</v>
      </c>
      <c r="E82">
        <v>198.3</v>
      </c>
      <c r="F82">
        <v>2</v>
      </c>
      <c r="G82">
        <v>0.7</v>
      </c>
      <c r="H82">
        <v>1</v>
      </c>
      <c r="I82">
        <v>0</v>
      </c>
    </row>
    <row r="83" spans="1:9" ht="13.5">
      <c r="A83">
        <v>10</v>
      </c>
      <c r="B83" s="67" t="s">
        <v>270</v>
      </c>
      <c r="C83">
        <v>271</v>
      </c>
      <c r="D83">
        <v>229</v>
      </c>
      <c r="E83">
        <v>201</v>
      </c>
      <c r="F83">
        <v>2</v>
      </c>
      <c r="G83">
        <v>1</v>
      </c>
      <c r="H83">
        <v>1</v>
      </c>
      <c r="I83">
        <v>0</v>
      </c>
    </row>
    <row r="84" spans="1:9" ht="13.5">
      <c r="A84">
        <v>11</v>
      </c>
      <c r="B84" s="67" t="s">
        <v>270</v>
      </c>
      <c r="C84">
        <v>271</v>
      </c>
      <c r="D84">
        <v>232</v>
      </c>
      <c r="E84">
        <v>186.9</v>
      </c>
      <c r="F84">
        <v>2</v>
      </c>
      <c r="G84">
        <v>1.2</v>
      </c>
      <c r="H84">
        <v>1</v>
      </c>
      <c r="I84">
        <v>0</v>
      </c>
    </row>
    <row r="85" spans="1:10" ht="13.5">
      <c r="A85">
        <v>12</v>
      </c>
      <c r="B85" s="67" t="s">
        <v>270</v>
      </c>
      <c r="C85">
        <v>274</v>
      </c>
      <c r="D85">
        <v>233</v>
      </c>
      <c r="E85">
        <v>197.2</v>
      </c>
      <c r="F85">
        <v>2</v>
      </c>
      <c r="G85">
        <v>1</v>
      </c>
      <c r="H85">
        <v>1</v>
      </c>
      <c r="I85">
        <v>2</v>
      </c>
      <c r="J85" t="s">
        <v>472</v>
      </c>
    </row>
    <row r="86" spans="1:9" ht="13.5">
      <c r="A86">
        <v>13</v>
      </c>
      <c r="B86" s="67" t="s">
        <v>270</v>
      </c>
      <c r="C86">
        <v>271</v>
      </c>
      <c r="D86">
        <v>230</v>
      </c>
      <c r="E86">
        <v>215.7</v>
      </c>
      <c r="F86">
        <v>2</v>
      </c>
      <c r="G86">
        <v>1.3</v>
      </c>
      <c r="H86">
        <v>1</v>
      </c>
      <c r="I86">
        <v>0</v>
      </c>
    </row>
    <row r="87" spans="1:10" ht="13.5">
      <c r="A87">
        <v>14</v>
      </c>
      <c r="B87" s="67" t="s">
        <v>270</v>
      </c>
      <c r="C87">
        <v>288</v>
      </c>
      <c r="D87">
        <v>244</v>
      </c>
      <c r="E87">
        <v>248.7</v>
      </c>
      <c r="F87">
        <v>2</v>
      </c>
      <c r="G87">
        <v>1</v>
      </c>
      <c r="H87">
        <v>1</v>
      </c>
      <c r="I87">
        <v>1.2</v>
      </c>
      <c r="J87" t="s">
        <v>472</v>
      </c>
    </row>
    <row r="88" spans="1:10" ht="13.5">
      <c r="A88">
        <v>15</v>
      </c>
      <c r="B88" s="67" t="s">
        <v>270</v>
      </c>
      <c r="C88">
        <v>268</v>
      </c>
      <c r="D88">
        <v>228</v>
      </c>
      <c r="E88">
        <v>195.8</v>
      </c>
      <c r="F88">
        <v>2</v>
      </c>
      <c r="G88">
        <v>0.8</v>
      </c>
      <c r="H88">
        <v>1</v>
      </c>
      <c r="I88">
        <v>0.9</v>
      </c>
      <c r="J88" t="s">
        <v>472</v>
      </c>
    </row>
    <row r="89" spans="1:10" ht="13.5">
      <c r="A89">
        <v>16</v>
      </c>
      <c r="B89" s="67" t="s">
        <v>270</v>
      </c>
      <c r="C89">
        <v>269</v>
      </c>
      <c r="D89">
        <v>230</v>
      </c>
      <c r="E89">
        <v>189.2</v>
      </c>
      <c r="F89">
        <v>2</v>
      </c>
      <c r="G89">
        <v>0.8</v>
      </c>
      <c r="H89">
        <v>1</v>
      </c>
      <c r="I89">
        <v>2.7</v>
      </c>
      <c r="J89" t="s">
        <v>476</v>
      </c>
    </row>
    <row r="90" spans="1:9" ht="13.5">
      <c r="A90">
        <v>17</v>
      </c>
      <c r="B90" s="67" t="s">
        <v>270</v>
      </c>
      <c r="C90">
        <v>265</v>
      </c>
      <c r="D90">
        <v>226</v>
      </c>
      <c r="E90">
        <v>1964</v>
      </c>
      <c r="F90">
        <v>2</v>
      </c>
      <c r="G90">
        <v>0.8</v>
      </c>
      <c r="H90">
        <v>1</v>
      </c>
      <c r="I90">
        <v>0</v>
      </c>
    </row>
    <row r="91" spans="1:10" ht="13.5">
      <c r="A91">
        <v>18</v>
      </c>
      <c r="B91" s="67" t="s">
        <v>270</v>
      </c>
      <c r="C91">
        <v>275</v>
      </c>
      <c r="D91">
        <v>235</v>
      </c>
      <c r="E91">
        <v>199.7</v>
      </c>
      <c r="F91">
        <v>2</v>
      </c>
      <c r="G91">
        <v>0.7</v>
      </c>
      <c r="H91">
        <v>1</v>
      </c>
      <c r="I91">
        <v>7.3</v>
      </c>
      <c r="J91" t="s">
        <v>397</v>
      </c>
    </row>
    <row r="92" spans="1:10" ht="13.5">
      <c r="A92">
        <v>19</v>
      </c>
      <c r="B92" s="67" t="s">
        <v>270</v>
      </c>
      <c r="C92">
        <v>268</v>
      </c>
      <c r="D92">
        <v>228</v>
      </c>
      <c r="E92">
        <v>187.5</v>
      </c>
      <c r="F92">
        <v>2</v>
      </c>
      <c r="G92">
        <v>0.7</v>
      </c>
      <c r="H92">
        <v>1</v>
      </c>
      <c r="I92">
        <v>2.7</v>
      </c>
      <c r="J92" t="s">
        <v>477</v>
      </c>
    </row>
    <row r="93" spans="1:10" ht="13.5">
      <c r="A93">
        <v>20</v>
      </c>
      <c r="B93" s="67" t="s">
        <v>270</v>
      </c>
      <c r="C93">
        <v>284</v>
      </c>
      <c r="D93">
        <v>240</v>
      </c>
      <c r="E93">
        <v>216.2</v>
      </c>
      <c r="F93">
        <v>2</v>
      </c>
      <c r="G93">
        <v>1.1</v>
      </c>
      <c r="H93">
        <v>1</v>
      </c>
      <c r="I93">
        <v>1.8</v>
      </c>
      <c r="J93" t="s">
        <v>472</v>
      </c>
    </row>
    <row r="94" spans="1:10" ht="13.5">
      <c r="A94">
        <v>21</v>
      </c>
      <c r="B94" s="67" t="s">
        <v>270</v>
      </c>
      <c r="C94">
        <v>287</v>
      </c>
      <c r="D94">
        <v>243</v>
      </c>
      <c r="E94">
        <v>283.7</v>
      </c>
      <c r="F94">
        <v>2</v>
      </c>
      <c r="G94">
        <v>1.2</v>
      </c>
      <c r="H94">
        <v>1</v>
      </c>
      <c r="I94">
        <v>2.9</v>
      </c>
      <c r="J94" t="s">
        <v>476</v>
      </c>
    </row>
    <row r="95" spans="1:10" ht="13.5">
      <c r="A95">
        <v>22</v>
      </c>
      <c r="B95" s="67" t="s">
        <v>270</v>
      </c>
      <c r="C95">
        <v>272</v>
      </c>
      <c r="D95">
        <v>231</v>
      </c>
      <c r="E95">
        <v>213</v>
      </c>
      <c r="F95">
        <v>1</v>
      </c>
      <c r="G95">
        <v>0.2</v>
      </c>
      <c r="H95">
        <v>1</v>
      </c>
      <c r="I95">
        <v>1.3</v>
      </c>
      <c r="J95" t="s">
        <v>478</v>
      </c>
    </row>
    <row r="96" spans="1:10" ht="13.5">
      <c r="A96">
        <v>23</v>
      </c>
      <c r="B96" s="67" t="s">
        <v>270</v>
      </c>
      <c r="C96">
        <v>274</v>
      </c>
      <c r="D96">
        <v>234</v>
      </c>
      <c r="E96">
        <v>191.5</v>
      </c>
      <c r="F96">
        <v>2</v>
      </c>
      <c r="G96">
        <v>0.6</v>
      </c>
      <c r="H96">
        <v>1</v>
      </c>
      <c r="I96">
        <v>2</v>
      </c>
      <c r="J96" t="s">
        <v>479</v>
      </c>
    </row>
    <row r="97" spans="1:10" ht="13.5">
      <c r="A97">
        <v>24</v>
      </c>
      <c r="B97" s="67" t="s">
        <v>270</v>
      </c>
      <c r="C97">
        <v>271</v>
      </c>
      <c r="D97">
        <v>231</v>
      </c>
      <c r="E97">
        <v>183.5</v>
      </c>
      <c r="F97">
        <v>2</v>
      </c>
      <c r="G97">
        <v>0.6</v>
      </c>
      <c r="H97">
        <v>1</v>
      </c>
      <c r="I97">
        <v>6.7</v>
      </c>
      <c r="J97" t="s">
        <v>398</v>
      </c>
    </row>
    <row r="98" spans="1:10" ht="13.5">
      <c r="A98">
        <v>25</v>
      </c>
      <c r="B98" s="67" t="s">
        <v>270</v>
      </c>
      <c r="C98">
        <v>275</v>
      </c>
      <c r="D98">
        <v>235</v>
      </c>
      <c r="E98">
        <v>185</v>
      </c>
      <c r="F98">
        <v>2</v>
      </c>
      <c r="G98">
        <v>0.8</v>
      </c>
      <c r="H98">
        <v>1</v>
      </c>
      <c r="I98">
        <v>1.5</v>
      </c>
      <c r="J98" t="s">
        <v>480</v>
      </c>
    </row>
    <row r="99" spans="1:10" ht="13.5">
      <c r="A99">
        <v>26</v>
      </c>
      <c r="B99" s="67" t="s">
        <v>270</v>
      </c>
      <c r="C99">
        <v>274</v>
      </c>
      <c r="D99">
        <v>234</v>
      </c>
      <c r="E99">
        <v>200.6</v>
      </c>
      <c r="F99">
        <v>2</v>
      </c>
      <c r="G99">
        <v>0.9</v>
      </c>
      <c r="H99">
        <v>1</v>
      </c>
      <c r="I99">
        <v>2.4</v>
      </c>
      <c r="J99" t="s">
        <v>481</v>
      </c>
    </row>
    <row r="100" spans="1:10" ht="13.5">
      <c r="A100">
        <v>27</v>
      </c>
      <c r="B100" s="67" t="s">
        <v>270</v>
      </c>
      <c r="C100">
        <v>269</v>
      </c>
      <c r="D100">
        <v>228</v>
      </c>
      <c r="E100">
        <v>182.6</v>
      </c>
      <c r="F100">
        <v>2</v>
      </c>
      <c r="G100">
        <v>0.8</v>
      </c>
      <c r="H100">
        <v>1</v>
      </c>
      <c r="I100">
        <v>4</v>
      </c>
      <c r="J100" t="s">
        <v>472</v>
      </c>
    </row>
    <row r="101" spans="1:10" ht="13.5">
      <c r="A101">
        <v>28</v>
      </c>
      <c r="B101" s="67" t="s">
        <v>270</v>
      </c>
      <c r="C101">
        <v>268</v>
      </c>
      <c r="D101">
        <v>227</v>
      </c>
      <c r="E101">
        <v>199.7</v>
      </c>
      <c r="F101">
        <v>1</v>
      </c>
      <c r="G101">
        <v>0.3</v>
      </c>
      <c r="H101">
        <v>1</v>
      </c>
      <c r="I101">
        <v>0.5</v>
      </c>
      <c r="J101" t="s">
        <v>399</v>
      </c>
    </row>
    <row r="102" spans="1:10" ht="13.5">
      <c r="A102">
        <v>29</v>
      </c>
      <c r="B102" s="67" t="s">
        <v>270</v>
      </c>
      <c r="C102">
        <v>280</v>
      </c>
      <c r="D102">
        <v>237</v>
      </c>
      <c r="E102">
        <v>227.7</v>
      </c>
      <c r="F102">
        <v>2</v>
      </c>
      <c r="G102">
        <v>1.2</v>
      </c>
      <c r="H102">
        <v>1</v>
      </c>
      <c r="I102">
        <v>3.5</v>
      </c>
      <c r="J102" t="s">
        <v>472</v>
      </c>
    </row>
    <row r="103" spans="1:10" ht="13.5">
      <c r="A103">
        <v>30</v>
      </c>
      <c r="B103" s="67" t="s">
        <v>270</v>
      </c>
      <c r="C103">
        <v>269</v>
      </c>
      <c r="D103">
        <v>229</v>
      </c>
      <c r="E103">
        <v>207.3</v>
      </c>
      <c r="F103">
        <v>2</v>
      </c>
      <c r="G103">
        <v>0.9</v>
      </c>
      <c r="H103">
        <v>1</v>
      </c>
      <c r="I103">
        <v>4.7</v>
      </c>
      <c r="J103" t="s">
        <v>264</v>
      </c>
    </row>
    <row r="104" spans="1:10" ht="13.5">
      <c r="A104">
        <v>31</v>
      </c>
      <c r="B104" s="67" t="s">
        <v>270</v>
      </c>
      <c r="C104">
        <v>265</v>
      </c>
      <c r="D104">
        <v>226</v>
      </c>
      <c r="E104">
        <v>191.3</v>
      </c>
      <c r="F104">
        <v>2</v>
      </c>
      <c r="G104">
        <v>0.8</v>
      </c>
      <c r="H104">
        <v>1</v>
      </c>
      <c r="I104">
        <v>1.4</v>
      </c>
      <c r="J104" t="s">
        <v>472</v>
      </c>
    </row>
    <row r="105" spans="1:10" ht="13.5">
      <c r="A105">
        <v>32</v>
      </c>
      <c r="B105" s="67" t="s">
        <v>270</v>
      </c>
      <c r="C105">
        <v>285</v>
      </c>
      <c r="D105">
        <v>243</v>
      </c>
      <c r="E105">
        <v>206.1</v>
      </c>
      <c r="F105">
        <v>2</v>
      </c>
      <c r="G105">
        <v>1.6</v>
      </c>
      <c r="H105">
        <v>1</v>
      </c>
      <c r="I105">
        <v>1.5</v>
      </c>
      <c r="J105" t="s">
        <v>472</v>
      </c>
    </row>
    <row r="106" spans="1:10" ht="13.5">
      <c r="A106">
        <v>33</v>
      </c>
      <c r="B106" s="67" t="s">
        <v>270</v>
      </c>
      <c r="C106">
        <v>275</v>
      </c>
      <c r="D106">
        <v>233</v>
      </c>
      <c r="E106">
        <v>192.3</v>
      </c>
      <c r="F106">
        <v>1</v>
      </c>
      <c r="G106">
        <v>0.2</v>
      </c>
      <c r="H106">
        <v>1</v>
      </c>
      <c r="I106">
        <v>2.5</v>
      </c>
      <c r="J106" t="s">
        <v>472</v>
      </c>
    </row>
    <row r="107" spans="1:13" ht="13.5">
      <c r="A107">
        <v>34</v>
      </c>
      <c r="B107" s="67" t="s">
        <v>270</v>
      </c>
      <c r="C107">
        <v>280</v>
      </c>
      <c r="D107">
        <v>239</v>
      </c>
      <c r="E107">
        <v>198.6</v>
      </c>
      <c r="F107">
        <v>2</v>
      </c>
      <c r="G107">
        <v>0.8</v>
      </c>
      <c r="H107">
        <v>1</v>
      </c>
      <c r="I107">
        <v>1.9</v>
      </c>
      <c r="J107" t="s">
        <v>482</v>
      </c>
      <c r="L107" s="307" t="s">
        <v>400</v>
      </c>
      <c r="M107" s="307" t="s">
        <v>401</v>
      </c>
    </row>
    <row r="108" spans="1:13" ht="13.5">
      <c r="A108">
        <v>35</v>
      </c>
      <c r="B108" s="67" t="s">
        <v>270</v>
      </c>
      <c r="C108">
        <v>280</v>
      </c>
      <c r="D108">
        <v>238</v>
      </c>
      <c r="E108">
        <v>203.5</v>
      </c>
      <c r="F108">
        <v>2</v>
      </c>
      <c r="G108">
        <v>1.5</v>
      </c>
      <c r="H108">
        <v>1</v>
      </c>
      <c r="I108">
        <v>1.1</v>
      </c>
      <c r="J108" t="s">
        <v>472</v>
      </c>
      <c r="L108" s="307">
        <v>260</v>
      </c>
      <c r="M108" s="307">
        <v>9</v>
      </c>
    </row>
    <row r="109" spans="1:13" ht="13.5">
      <c r="A109">
        <v>36</v>
      </c>
      <c r="B109" s="67" t="s">
        <v>270</v>
      </c>
      <c r="C109">
        <v>281</v>
      </c>
      <c r="D109">
        <v>239</v>
      </c>
      <c r="E109">
        <v>204.7</v>
      </c>
      <c r="F109">
        <v>2</v>
      </c>
      <c r="G109">
        <v>1.1</v>
      </c>
      <c r="H109">
        <v>1</v>
      </c>
      <c r="I109">
        <v>1.7</v>
      </c>
      <c r="J109" t="s">
        <v>472</v>
      </c>
      <c r="L109" s="307">
        <v>270</v>
      </c>
      <c r="M109" s="307">
        <v>28</v>
      </c>
    </row>
    <row r="110" spans="1:13" ht="13.5">
      <c r="A110">
        <v>37</v>
      </c>
      <c r="B110" s="67" t="s">
        <v>270</v>
      </c>
      <c r="C110">
        <v>271</v>
      </c>
      <c r="D110">
        <v>225</v>
      </c>
      <c r="E110">
        <v>203.3</v>
      </c>
      <c r="F110">
        <v>1</v>
      </c>
      <c r="G110">
        <v>0.3</v>
      </c>
      <c r="H110">
        <v>1</v>
      </c>
      <c r="I110">
        <v>0.8</v>
      </c>
      <c r="J110" t="s">
        <v>472</v>
      </c>
      <c r="L110" s="307">
        <v>280</v>
      </c>
      <c r="M110" s="307">
        <v>2</v>
      </c>
    </row>
    <row r="111" spans="1:9" ht="13.5">
      <c r="A111">
        <v>38</v>
      </c>
      <c r="B111" s="67" t="s">
        <v>270</v>
      </c>
      <c r="C111">
        <v>261</v>
      </c>
      <c r="D111">
        <v>223</v>
      </c>
      <c r="E111">
        <v>184.1</v>
      </c>
      <c r="F111">
        <v>1</v>
      </c>
      <c r="G111">
        <v>0.2</v>
      </c>
      <c r="H111">
        <v>1</v>
      </c>
      <c r="I111">
        <v>0</v>
      </c>
    </row>
    <row r="112" spans="1:10" ht="13.5">
      <c r="A112">
        <v>39</v>
      </c>
      <c r="B112" s="67" t="s">
        <v>270</v>
      </c>
      <c r="C112">
        <v>268</v>
      </c>
      <c r="D112">
        <v>226</v>
      </c>
      <c r="E112">
        <v>176.3</v>
      </c>
      <c r="F112">
        <v>1</v>
      </c>
      <c r="G112">
        <v>0.2</v>
      </c>
      <c r="H112">
        <v>1</v>
      </c>
      <c r="I112">
        <v>0.8</v>
      </c>
      <c r="J112" t="s">
        <v>472</v>
      </c>
    </row>
    <row r="113" spans="1:10" ht="13.5">
      <c r="A113">
        <v>40</v>
      </c>
      <c r="B113" s="67" t="s">
        <v>270</v>
      </c>
      <c r="C113">
        <v>266</v>
      </c>
      <c r="D113">
        <v>225</v>
      </c>
      <c r="E113">
        <v>175.2</v>
      </c>
      <c r="F113">
        <v>1</v>
      </c>
      <c r="G113">
        <v>0.2</v>
      </c>
      <c r="H113">
        <v>1</v>
      </c>
      <c r="I113">
        <v>1.2</v>
      </c>
      <c r="J113" t="s">
        <v>479</v>
      </c>
    </row>
    <row r="114" spans="1:10" ht="13.5">
      <c r="A114">
        <v>41</v>
      </c>
      <c r="B114" s="67" t="s">
        <v>270</v>
      </c>
      <c r="C114">
        <v>263</v>
      </c>
      <c r="D114">
        <v>223</v>
      </c>
      <c r="E114">
        <v>178.5</v>
      </c>
      <c r="F114">
        <v>1</v>
      </c>
      <c r="G114">
        <v>0.2</v>
      </c>
      <c r="H114">
        <v>1</v>
      </c>
      <c r="I114">
        <v>1.1</v>
      </c>
      <c r="J114" t="s">
        <v>229</v>
      </c>
    </row>
    <row r="116" spans="1:12" ht="13.5">
      <c r="A116" s="187" t="s">
        <v>405</v>
      </c>
      <c r="B116" s="301" t="s">
        <v>168</v>
      </c>
      <c r="C116" s="330" t="s">
        <v>169</v>
      </c>
      <c r="D116" s="330" t="s">
        <v>170</v>
      </c>
      <c r="E116" s="330" t="s">
        <v>171</v>
      </c>
      <c r="F116" s="330" t="s">
        <v>172</v>
      </c>
      <c r="G116" s="330" t="s">
        <v>173</v>
      </c>
      <c r="H116" s="330" t="s">
        <v>174</v>
      </c>
      <c r="I116" s="330" t="s">
        <v>175</v>
      </c>
      <c r="J116" s="331" t="s">
        <v>176</v>
      </c>
      <c r="K116" s="332" t="s">
        <v>381</v>
      </c>
      <c r="L116" s="69"/>
    </row>
    <row r="117" spans="1:9" ht="13.5">
      <c r="A117">
        <v>1</v>
      </c>
      <c r="B117" s="67" t="s">
        <v>402</v>
      </c>
      <c r="C117">
        <v>196</v>
      </c>
      <c r="D117">
        <v>168</v>
      </c>
      <c r="E117">
        <v>59.2</v>
      </c>
      <c r="F117">
        <v>2</v>
      </c>
      <c r="G117" s="185">
        <v>0.2</v>
      </c>
      <c r="H117">
        <v>1</v>
      </c>
      <c r="I117">
        <v>0</v>
      </c>
    </row>
    <row r="118" spans="1:9" ht="13.5">
      <c r="A118">
        <v>2</v>
      </c>
      <c r="B118" s="67" t="s">
        <v>402</v>
      </c>
      <c r="C118">
        <v>195</v>
      </c>
      <c r="D118">
        <v>165</v>
      </c>
      <c r="E118">
        <v>64.1</v>
      </c>
      <c r="F118">
        <v>1</v>
      </c>
      <c r="G118" s="185" t="s">
        <v>483</v>
      </c>
      <c r="H118">
        <v>1</v>
      </c>
      <c r="I118">
        <v>0</v>
      </c>
    </row>
    <row r="119" spans="1:10" ht="13.5">
      <c r="A119">
        <v>3</v>
      </c>
      <c r="B119" s="67" t="s">
        <v>402</v>
      </c>
      <c r="C119">
        <v>199</v>
      </c>
      <c r="D119">
        <v>169</v>
      </c>
      <c r="E119">
        <v>66.4</v>
      </c>
      <c r="F119">
        <v>2</v>
      </c>
      <c r="G119" s="185">
        <v>0.2</v>
      </c>
      <c r="H119">
        <v>1</v>
      </c>
      <c r="I119">
        <v>0.8</v>
      </c>
      <c r="J119" t="s">
        <v>399</v>
      </c>
    </row>
    <row r="120" spans="1:9" ht="13.5">
      <c r="A120">
        <v>4</v>
      </c>
      <c r="B120" s="67" t="s">
        <v>402</v>
      </c>
      <c r="C120">
        <v>194</v>
      </c>
      <c r="D120">
        <v>166</v>
      </c>
      <c r="E120">
        <v>63.3</v>
      </c>
      <c r="F120">
        <v>1</v>
      </c>
      <c r="G120" s="185" t="s">
        <v>483</v>
      </c>
      <c r="H120">
        <v>1</v>
      </c>
      <c r="I120">
        <v>0</v>
      </c>
    </row>
    <row r="121" spans="1:10" ht="13.5">
      <c r="A121">
        <v>5</v>
      </c>
      <c r="B121" s="67" t="s">
        <v>402</v>
      </c>
      <c r="C121">
        <v>199</v>
      </c>
      <c r="D121">
        <v>169</v>
      </c>
      <c r="E121">
        <v>71.2</v>
      </c>
      <c r="F121">
        <v>1</v>
      </c>
      <c r="G121" s="185" t="s">
        <v>483</v>
      </c>
      <c r="H121">
        <v>1</v>
      </c>
      <c r="I121">
        <v>0.4</v>
      </c>
      <c r="J121" t="s">
        <v>462</v>
      </c>
    </row>
    <row r="122" spans="1:9" ht="13.5">
      <c r="A122">
        <v>6</v>
      </c>
      <c r="B122" s="67" t="s">
        <v>402</v>
      </c>
      <c r="C122">
        <v>198</v>
      </c>
      <c r="D122">
        <v>167</v>
      </c>
      <c r="E122">
        <v>62.6</v>
      </c>
      <c r="F122">
        <v>2</v>
      </c>
      <c r="G122" s="185">
        <v>0.3</v>
      </c>
      <c r="H122">
        <v>1</v>
      </c>
      <c r="I122">
        <v>0</v>
      </c>
    </row>
    <row r="123" spans="1:10" ht="13.5">
      <c r="A123">
        <v>7</v>
      </c>
      <c r="B123" s="67" t="s">
        <v>402</v>
      </c>
      <c r="C123">
        <v>192</v>
      </c>
      <c r="D123">
        <v>163</v>
      </c>
      <c r="E123">
        <v>62.9</v>
      </c>
      <c r="F123">
        <v>1</v>
      </c>
      <c r="G123" s="185" t="s">
        <v>483</v>
      </c>
      <c r="H123">
        <v>1</v>
      </c>
      <c r="I123">
        <v>0.3</v>
      </c>
      <c r="J123" t="s">
        <v>218</v>
      </c>
    </row>
    <row r="124" spans="1:10" ht="13.5">
      <c r="A124">
        <v>8</v>
      </c>
      <c r="B124" s="67" t="s">
        <v>402</v>
      </c>
      <c r="C124">
        <v>193</v>
      </c>
      <c r="D124">
        <v>164</v>
      </c>
      <c r="E124">
        <v>58.9</v>
      </c>
      <c r="F124">
        <v>2</v>
      </c>
      <c r="G124">
        <v>0.3</v>
      </c>
      <c r="H124">
        <v>1</v>
      </c>
      <c r="I124">
        <v>0.2</v>
      </c>
      <c r="J124" t="s">
        <v>399</v>
      </c>
    </row>
    <row r="125" spans="1:10" ht="13.5">
      <c r="A125">
        <v>9</v>
      </c>
      <c r="B125" s="67" t="s">
        <v>402</v>
      </c>
      <c r="C125">
        <v>199</v>
      </c>
      <c r="D125">
        <v>169</v>
      </c>
      <c r="E125">
        <v>69.9</v>
      </c>
      <c r="F125">
        <v>2</v>
      </c>
      <c r="G125" s="185">
        <v>0.2</v>
      </c>
      <c r="H125">
        <v>1</v>
      </c>
      <c r="I125">
        <v>0.1</v>
      </c>
      <c r="J125" t="s">
        <v>218</v>
      </c>
    </row>
    <row r="126" spans="1:10" ht="13.5">
      <c r="A126">
        <v>10</v>
      </c>
      <c r="B126" s="67" t="s">
        <v>402</v>
      </c>
      <c r="C126">
        <v>224</v>
      </c>
      <c r="D126">
        <v>191</v>
      </c>
      <c r="E126">
        <v>104.6</v>
      </c>
      <c r="F126">
        <v>2</v>
      </c>
      <c r="G126" s="185">
        <v>0.4</v>
      </c>
      <c r="H126">
        <v>1</v>
      </c>
      <c r="I126">
        <v>1.2</v>
      </c>
      <c r="J126" t="s">
        <v>479</v>
      </c>
    </row>
    <row r="127" spans="1:9" ht="13.5">
      <c r="A127">
        <v>11</v>
      </c>
      <c r="B127" s="67" t="s">
        <v>402</v>
      </c>
      <c r="C127">
        <v>223</v>
      </c>
      <c r="D127">
        <v>189</v>
      </c>
      <c r="E127">
        <v>95.6</v>
      </c>
      <c r="F127">
        <v>1</v>
      </c>
      <c r="G127" s="185" t="s">
        <v>483</v>
      </c>
      <c r="H127">
        <v>1</v>
      </c>
      <c r="I127">
        <v>0</v>
      </c>
    </row>
    <row r="128" spans="1:10" ht="13.5">
      <c r="A128">
        <v>12</v>
      </c>
      <c r="B128" s="67" t="s">
        <v>402</v>
      </c>
      <c r="C128">
        <v>222</v>
      </c>
      <c r="D128">
        <v>188</v>
      </c>
      <c r="E128">
        <v>95.1</v>
      </c>
      <c r="F128">
        <v>1</v>
      </c>
      <c r="G128" s="185">
        <v>0.3</v>
      </c>
      <c r="H128">
        <v>1</v>
      </c>
      <c r="I128">
        <v>1.2</v>
      </c>
      <c r="J128" t="s">
        <v>464</v>
      </c>
    </row>
    <row r="129" spans="1:9" ht="13.5">
      <c r="A129">
        <v>13</v>
      </c>
      <c r="B129" s="67" t="s">
        <v>402</v>
      </c>
      <c r="C129">
        <v>221</v>
      </c>
      <c r="D129">
        <v>188</v>
      </c>
      <c r="E129">
        <v>84.2</v>
      </c>
      <c r="F129">
        <v>2</v>
      </c>
      <c r="G129" s="185">
        <v>0.2</v>
      </c>
      <c r="H129">
        <v>1</v>
      </c>
      <c r="I129">
        <v>0</v>
      </c>
    </row>
    <row r="130" spans="1:10" ht="13.5">
      <c r="A130">
        <v>14</v>
      </c>
      <c r="B130" s="67" t="s">
        <v>402</v>
      </c>
      <c r="C130">
        <v>221</v>
      </c>
      <c r="D130">
        <v>187</v>
      </c>
      <c r="E130">
        <v>91.3</v>
      </c>
      <c r="F130">
        <v>1</v>
      </c>
      <c r="G130" s="185">
        <v>0.2</v>
      </c>
      <c r="H130">
        <v>1</v>
      </c>
      <c r="I130">
        <v>0.4</v>
      </c>
      <c r="J130" t="s">
        <v>464</v>
      </c>
    </row>
    <row r="131" spans="1:9" ht="13.5">
      <c r="A131">
        <v>15</v>
      </c>
      <c r="B131" s="67" t="s">
        <v>402</v>
      </c>
      <c r="C131">
        <v>223</v>
      </c>
      <c r="D131">
        <v>188</v>
      </c>
      <c r="E131">
        <v>104.6</v>
      </c>
      <c r="F131">
        <v>1</v>
      </c>
      <c r="G131" s="185">
        <v>0.1</v>
      </c>
      <c r="H131">
        <v>1</v>
      </c>
      <c r="I131">
        <v>0</v>
      </c>
    </row>
    <row r="132" spans="1:10" ht="13.5">
      <c r="A132">
        <v>16</v>
      </c>
      <c r="B132" s="67" t="s">
        <v>402</v>
      </c>
      <c r="C132">
        <v>220</v>
      </c>
      <c r="D132">
        <v>185</v>
      </c>
      <c r="E132">
        <v>90.2</v>
      </c>
      <c r="F132">
        <v>1</v>
      </c>
      <c r="G132" s="185">
        <v>0.1</v>
      </c>
      <c r="H132">
        <v>1</v>
      </c>
      <c r="I132">
        <v>0.3</v>
      </c>
      <c r="J132" t="s">
        <v>472</v>
      </c>
    </row>
    <row r="133" spans="1:9" ht="13.5">
      <c r="A133">
        <v>17</v>
      </c>
      <c r="B133" s="67" t="s">
        <v>402</v>
      </c>
      <c r="C133">
        <v>221</v>
      </c>
      <c r="D133">
        <v>187</v>
      </c>
      <c r="E133">
        <v>104.9</v>
      </c>
      <c r="F133">
        <v>1</v>
      </c>
      <c r="G133" s="185">
        <v>0.1</v>
      </c>
      <c r="H133">
        <v>1</v>
      </c>
      <c r="I133">
        <v>0</v>
      </c>
    </row>
    <row r="134" spans="1:9" ht="13.5">
      <c r="A134">
        <v>18</v>
      </c>
      <c r="B134" s="67" t="s">
        <v>402</v>
      </c>
      <c r="C134">
        <v>216</v>
      </c>
      <c r="D134">
        <v>182</v>
      </c>
      <c r="E134">
        <v>91.5</v>
      </c>
      <c r="F134">
        <v>2</v>
      </c>
      <c r="G134" s="185">
        <v>0.4</v>
      </c>
      <c r="H134">
        <v>1</v>
      </c>
      <c r="I134">
        <v>0</v>
      </c>
    </row>
    <row r="135" spans="1:9" ht="13.5">
      <c r="A135">
        <v>19</v>
      </c>
      <c r="B135" s="67" t="s">
        <v>402</v>
      </c>
      <c r="C135">
        <v>211</v>
      </c>
      <c r="D135">
        <v>180</v>
      </c>
      <c r="E135">
        <v>79.8</v>
      </c>
      <c r="F135">
        <v>2</v>
      </c>
      <c r="G135" s="185">
        <v>0.1</v>
      </c>
      <c r="H135">
        <v>1</v>
      </c>
      <c r="I135">
        <v>0</v>
      </c>
    </row>
    <row r="136" spans="1:9" ht="13.5">
      <c r="A136">
        <v>20</v>
      </c>
      <c r="B136" s="67" t="s">
        <v>402</v>
      </c>
      <c r="C136">
        <v>213</v>
      </c>
      <c r="D136">
        <v>179</v>
      </c>
      <c r="E136">
        <v>87.4</v>
      </c>
      <c r="F136">
        <v>1</v>
      </c>
      <c r="G136" s="185" t="s">
        <v>483</v>
      </c>
      <c r="H136">
        <v>1</v>
      </c>
      <c r="I136">
        <v>0</v>
      </c>
    </row>
    <row r="137" spans="1:9" ht="13.5">
      <c r="A137">
        <v>21</v>
      </c>
      <c r="B137" s="67" t="s">
        <v>402</v>
      </c>
      <c r="C137">
        <v>213</v>
      </c>
      <c r="D137">
        <v>179</v>
      </c>
      <c r="E137">
        <v>86.8</v>
      </c>
      <c r="F137">
        <v>1</v>
      </c>
      <c r="G137" s="185" t="s">
        <v>483</v>
      </c>
      <c r="H137">
        <v>1</v>
      </c>
      <c r="I137">
        <v>0</v>
      </c>
    </row>
    <row r="138" spans="1:9" ht="13.5">
      <c r="A138">
        <v>22</v>
      </c>
      <c r="B138" s="67" t="s">
        <v>402</v>
      </c>
      <c r="C138">
        <v>210</v>
      </c>
      <c r="D138">
        <v>179</v>
      </c>
      <c r="E138">
        <v>77</v>
      </c>
      <c r="F138">
        <v>2</v>
      </c>
      <c r="G138" s="185">
        <v>0.3</v>
      </c>
      <c r="H138">
        <v>1</v>
      </c>
      <c r="I138">
        <v>0</v>
      </c>
    </row>
    <row r="139" spans="1:9" ht="13.5">
      <c r="A139">
        <v>23</v>
      </c>
      <c r="B139" s="67" t="s">
        <v>402</v>
      </c>
      <c r="C139">
        <v>216</v>
      </c>
      <c r="D139">
        <v>183</v>
      </c>
      <c r="E139">
        <v>86.9</v>
      </c>
      <c r="F139">
        <v>1</v>
      </c>
      <c r="G139" s="185">
        <v>0.1</v>
      </c>
      <c r="H139">
        <v>1</v>
      </c>
      <c r="I139">
        <v>0</v>
      </c>
    </row>
    <row r="140" spans="1:9" ht="13.5">
      <c r="A140">
        <v>24</v>
      </c>
      <c r="B140" s="67" t="s">
        <v>402</v>
      </c>
      <c r="C140">
        <v>218</v>
      </c>
      <c r="D140">
        <v>184</v>
      </c>
      <c r="E140">
        <v>61.4</v>
      </c>
      <c r="F140">
        <v>2</v>
      </c>
      <c r="G140" s="185">
        <v>0.3</v>
      </c>
      <c r="H140">
        <v>1</v>
      </c>
      <c r="I140">
        <v>0</v>
      </c>
    </row>
    <row r="141" spans="1:9" ht="13.5">
      <c r="A141">
        <v>25</v>
      </c>
      <c r="B141" s="67" t="s">
        <v>402</v>
      </c>
      <c r="C141">
        <v>213</v>
      </c>
      <c r="D141">
        <v>178</v>
      </c>
      <c r="E141">
        <v>57.9</v>
      </c>
      <c r="F141">
        <v>1</v>
      </c>
      <c r="G141" s="185" t="s">
        <v>483</v>
      </c>
      <c r="H141">
        <v>1</v>
      </c>
      <c r="I141">
        <v>0</v>
      </c>
    </row>
    <row r="142" spans="1:10" ht="13.5">
      <c r="A142">
        <v>26</v>
      </c>
      <c r="B142" s="67" t="s">
        <v>402</v>
      </c>
      <c r="C142">
        <v>214</v>
      </c>
      <c r="D142">
        <v>179</v>
      </c>
      <c r="E142">
        <v>85.4</v>
      </c>
      <c r="F142">
        <v>2</v>
      </c>
      <c r="G142" s="185">
        <v>0.2</v>
      </c>
      <c r="H142">
        <v>1</v>
      </c>
      <c r="I142">
        <v>1.2</v>
      </c>
      <c r="J142" t="s">
        <v>399</v>
      </c>
    </row>
    <row r="143" spans="1:10" ht="13.5">
      <c r="A143">
        <v>27</v>
      </c>
      <c r="B143" s="67" t="s">
        <v>402</v>
      </c>
      <c r="C143">
        <v>211</v>
      </c>
      <c r="D143">
        <v>181</v>
      </c>
      <c r="E143">
        <v>86.4</v>
      </c>
      <c r="F143">
        <v>2</v>
      </c>
      <c r="G143" s="185">
        <v>0.1</v>
      </c>
      <c r="H143">
        <v>1</v>
      </c>
      <c r="I143">
        <v>2.3</v>
      </c>
      <c r="J143" t="s">
        <v>264</v>
      </c>
    </row>
    <row r="144" spans="1:13" ht="13.5">
      <c r="A144">
        <v>28</v>
      </c>
      <c r="B144" s="67" t="s">
        <v>402</v>
      </c>
      <c r="C144">
        <v>206</v>
      </c>
      <c r="D144">
        <v>173</v>
      </c>
      <c r="E144">
        <v>85.9</v>
      </c>
      <c r="F144">
        <v>1</v>
      </c>
      <c r="G144" s="185">
        <v>0.1</v>
      </c>
      <c r="H144">
        <v>1</v>
      </c>
      <c r="I144">
        <v>0</v>
      </c>
      <c r="L144" s="307" t="s">
        <v>403</v>
      </c>
      <c r="M144" s="307" t="s">
        <v>404</v>
      </c>
    </row>
    <row r="145" spans="1:13" ht="13.5">
      <c r="A145">
        <v>29</v>
      </c>
      <c r="B145" s="67" t="s">
        <v>402</v>
      </c>
      <c r="C145">
        <v>208</v>
      </c>
      <c r="D145">
        <v>176</v>
      </c>
      <c r="E145">
        <v>79.1</v>
      </c>
      <c r="F145">
        <v>1</v>
      </c>
      <c r="G145" s="185">
        <v>0.1</v>
      </c>
      <c r="H145">
        <v>1</v>
      </c>
      <c r="I145">
        <v>0.3</v>
      </c>
      <c r="J145" t="s">
        <v>462</v>
      </c>
      <c r="L145" s="307">
        <v>190</v>
      </c>
      <c r="M145" s="307">
        <v>0.945</v>
      </c>
    </row>
    <row r="146" spans="1:13" ht="13.5">
      <c r="A146">
        <v>30</v>
      </c>
      <c r="B146" s="67" t="s">
        <v>402</v>
      </c>
      <c r="C146">
        <v>209</v>
      </c>
      <c r="D146">
        <v>178</v>
      </c>
      <c r="E146">
        <v>86.1</v>
      </c>
      <c r="F146">
        <v>2</v>
      </c>
      <c r="G146" s="185">
        <v>0.3</v>
      </c>
      <c r="H146">
        <v>1</v>
      </c>
      <c r="I146">
        <v>0.7</v>
      </c>
      <c r="J146" t="s">
        <v>484</v>
      </c>
      <c r="L146" s="307">
        <v>200</v>
      </c>
      <c r="M146" s="307">
        <v>6.655</v>
      </c>
    </row>
    <row r="147" spans="1:13" ht="13.5">
      <c r="A147">
        <v>31</v>
      </c>
      <c r="B147" s="67" t="s">
        <v>402</v>
      </c>
      <c r="C147">
        <v>209</v>
      </c>
      <c r="D147">
        <v>178</v>
      </c>
      <c r="E147">
        <v>89.3</v>
      </c>
      <c r="F147">
        <v>1</v>
      </c>
      <c r="G147" s="185">
        <v>0.1</v>
      </c>
      <c r="H147">
        <v>1</v>
      </c>
      <c r="I147">
        <v>0.6</v>
      </c>
      <c r="J147" t="s">
        <v>462</v>
      </c>
      <c r="L147" s="307">
        <v>210</v>
      </c>
      <c r="M147" s="308">
        <v>7.08</v>
      </c>
    </row>
    <row r="148" spans="1:13" ht="13.5">
      <c r="A148">
        <v>32</v>
      </c>
      <c r="B148" s="67" t="s">
        <v>402</v>
      </c>
      <c r="C148">
        <v>203</v>
      </c>
      <c r="D148">
        <v>169</v>
      </c>
      <c r="E148">
        <v>78.1</v>
      </c>
      <c r="F148">
        <v>1</v>
      </c>
      <c r="G148" s="185" t="s">
        <v>483</v>
      </c>
      <c r="H148">
        <v>1</v>
      </c>
      <c r="I148">
        <v>0</v>
      </c>
      <c r="L148" s="307">
        <v>220</v>
      </c>
      <c r="M148" s="307">
        <v>0.77</v>
      </c>
    </row>
    <row r="149" spans="1:10" ht="13.5">
      <c r="A149">
        <v>33</v>
      </c>
      <c r="B149" s="67" t="s">
        <v>402</v>
      </c>
      <c r="C149">
        <v>209</v>
      </c>
      <c r="D149">
        <v>178</v>
      </c>
      <c r="E149">
        <v>75.3</v>
      </c>
      <c r="F149">
        <v>1</v>
      </c>
      <c r="G149" s="185" t="s">
        <v>483</v>
      </c>
      <c r="H149">
        <v>1</v>
      </c>
      <c r="I149">
        <v>0.4</v>
      </c>
      <c r="J149" t="s">
        <v>464</v>
      </c>
    </row>
    <row r="150" spans="1:13" ht="13.5">
      <c r="A150">
        <v>34</v>
      </c>
      <c r="B150" s="67" t="s">
        <v>402</v>
      </c>
      <c r="C150">
        <v>205</v>
      </c>
      <c r="D150">
        <v>173</v>
      </c>
      <c r="E150">
        <v>74.9</v>
      </c>
      <c r="F150">
        <v>1</v>
      </c>
      <c r="G150" s="185" t="s">
        <v>483</v>
      </c>
      <c r="H150">
        <v>1</v>
      </c>
      <c r="I150">
        <v>2.9</v>
      </c>
      <c r="J150" t="s">
        <v>264</v>
      </c>
      <c r="L150" s="307" t="s">
        <v>400</v>
      </c>
      <c r="M150" s="307"/>
    </row>
    <row r="151" spans="1:13" ht="13.5">
      <c r="A151">
        <v>35</v>
      </c>
      <c r="B151" s="67" t="s">
        <v>402</v>
      </c>
      <c r="C151">
        <v>208</v>
      </c>
      <c r="D151">
        <v>176</v>
      </c>
      <c r="E151">
        <v>80.4</v>
      </c>
      <c r="F151">
        <v>1</v>
      </c>
      <c r="G151" s="185" t="s">
        <v>483</v>
      </c>
      <c r="H151">
        <v>1</v>
      </c>
      <c r="I151">
        <v>0.3</v>
      </c>
      <c r="J151" t="s">
        <v>464</v>
      </c>
      <c r="L151" s="307">
        <v>200</v>
      </c>
      <c r="M151" s="307">
        <v>74</v>
      </c>
    </row>
    <row r="152" spans="1:13" ht="13.5">
      <c r="A152">
        <v>36</v>
      </c>
      <c r="B152" s="67" t="s">
        <v>402</v>
      </c>
      <c r="C152">
        <v>206</v>
      </c>
      <c r="D152">
        <v>175</v>
      </c>
      <c r="E152">
        <v>80.8</v>
      </c>
      <c r="F152">
        <v>2</v>
      </c>
      <c r="G152">
        <v>0.3</v>
      </c>
      <c r="H152">
        <v>1</v>
      </c>
      <c r="I152">
        <v>0</v>
      </c>
      <c r="L152" s="307">
        <v>210</v>
      </c>
      <c r="M152" s="307">
        <v>74</v>
      </c>
    </row>
    <row r="153" spans="1:10" ht="13.5">
      <c r="A153">
        <v>37</v>
      </c>
      <c r="B153" s="67" t="s">
        <v>402</v>
      </c>
      <c r="C153">
        <v>207</v>
      </c>
      <c r="D153">
        <v>175</v>
      </c>
      <c r="E153">
        <v>78.5</v>
      </c>
      <c r="F153">
        <v>1</v>
      </c>
      <c r="G153">
        <v>0.1</v>
      </c>
      <c r="H153">
        <v>1</v>
      </c>
      <c r="I153">
        <v>2</v>
      </c>
      <c r="J153" t="s">
        <v>472</v>
      </c>
    </row>
  </sheetData>
  <sheetProtection/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28"/>
  <sheetViews>
    <sheetView zoomScalePageLayoutView="0" workbookViewId="0" topLeftCell="A1">
      <selection activeCell="N33" sqref="N33"/>
    </sheetView>
  </sheetViews>
  <sheetFormatPr defaultColWidth="9.00390625" defaultRowHeight="13.5"/>
  <cols>
    <col min="13" max="13" width="10.00390625" style="0" customWidth="1"/>
    <col min="14" max="14" width="9.625" style="0" customWidth="1"/>
  </cols>
  <sheetData>
    <row r="1" spans="1:9" ht="13.5">
      <c r="A1" t="s">
        <v>378</v>
      </c>
      <c r="E1" s="309"/>
      <c r="F1" s="310" t="s">
        <v>485</v>
      </c>
      <c r="G1" s="311" t="s">
        <v>486</v>
      </c>
      <c r="I1" s="67"/>
    </row>
    <row r="2" spans="1:10" ht="13.5">
      <c r="A2" s="304" t="s">
        <v>487</v>
      </c>
      <c r="B2" s="304"/>
      <c r="D2" s="304" t="s">
        <v>156</v>
      </c>
      <c r="E2" s="304" t="s">
        <v>209</v>
      </c>
      <c r="F2" s="304" t="s">
        <v>157</v>
      </c>
      <c r="G2" s="304" t="s">
        <v>158</v>
      </c>
      <c r="I2" s="312"/>
      <c r="J2" s="312"/>
    </row>
    <row r="3" spans="1:10" ht="13.5">
      <c r="A3" s="304" t="s">
        <v>488</v>
      </c>
      <c r="B3" s="132"/>
      <c r="C3" s="313"/>
      <c r="E3" s="304" t="s">
        <v>210</v>
      </c>
      <c r="F3" s="304" t="s">
        <v>159</v>
      </c>
      <c r="G3" s="304" t="s">
        <v>159</v>
      </c>
      <c r="H3" s="314"/>
      <c r="I3" s="312"/>
      <c r="J3" s="312"/>
    </row>
    <row r="4" spans="1:10" ht="13.5">
      <c r="A4" s="315" t="s">
        <v>120</v>
      </c>
      <c r="B4" s="304">
        <v>9911</v>
      </c>
      <c r="E4" s="304" t="s">
        <v>212</v>
      </c>
      <c r="F4" s="304" t="s">
        <v>162</v>
      </c>
      <c r="G4" s="304" t="s">
        <v>162</v>
      </c>
      <c r="I4" s="312"/>
      <c r="J4" s="312"/>
    </row>
    <row r="5" spans="1:8" ht="13.5">
      <c r="A5" s="315"/>
      <c r="B5" s="304"/>
      <c r="E5" s="304" t="s">
        <v>213</v>
      </c>
      <c r="F5" s="304" t="s">
        <v>163</v>
      </c>
      <c r="G5" s="304" t="s">
        <v>163</v>
      </c>
      <c r="H5" s="316"/>
    </row>
    <row r="6" spans="1:9" ht="13.5">
      <c r="A6" s="304"/>
      <c r="B6" s="304" t="s">
        <v>489</v>
      </c>
      <c r="E6" s="304"/>
      <c r="F6" s="304" t="s">
        <v>164</v>
      </c>
      <c r="G6" s="304" t="s">
        <v>164</v>
      </c>
      <c r="H6" s="347"/>
      <c r="I6" s="347"/>
    </row>
    <row r="7" spans="3:9" ht="13.5">
      <c r="C7" s="83"/>
      <c r="D7" s="83"/>
      <c r="E7" s="317"/>
      <c r="F7" s="317" t="s">
        <v>165</v>
      </c>
      <c r="G7" s="317" t="s">
        <v>166</v>
      </c>
      <c r="H7" s="318"/>
      <c r="I7" s="155"/>
    </row>
    <row r="8" spans="1:10" ht="13.5">
      <c r="A8" s="343" t="s">
        <v>535</v>
      </c>
      <c r="B8" s="343" t="s">
        <v>69</v>
      </c>
      <c r="C8" s="345" t="s">
        <v>169</v>
      </c>
      <c r="D8" s="350" t="s">
        <v>170</v>
      </c>
      <c r="E8" s="345" t="s">
        <v>171</v>
      </c>
      <c r="F8" s="319" t="s">
        <v>172</v>
      </c>
      <c r="G8" s="348" t="s">
        <v>490</v>
      </c>
      <c r="H8" s="349"/>
      <c r="I8" s="321" t="s">
        <v>491</v>
      </c>
      <c r="J8" s="343" t="s">
        <v>492</v>
      </c>
    </row>
    <row r="9" spans="1:10" ht="13.5">
      <c r="A9" s="344"/>
      <c r="B9" s="344"/>
      <c r="C9" s="346"/>
      <c r="D9" s="351"/>
      <c r="E9" s="346"/>
      <c r="F9" s="320" t="s">
        <v>493</v>
      </c>
      <c r="G9" s="322" t="s">
        <v>494</v>
      </c>
      <c r="H9" s="323" t="s">
        <v>495</v>
      </c>
      <c r="I9" s="324" t="s">
        <v>496</v>
      </c>
      <c r="J9" s="344"/>
    </row>
    <row r="10" spans="1:18" ht="13.5">
      <c r="A10">
        <v>1</v>
      </c>
      <c r="B10" s="67" t="s">
        <v>536</v>
      </c>
      <c r="C10">
        <v>235</v>
      </c>
      <c r="D10">
        <v>197</v>
      </c>
      <c r="E10">
        <v>93.9</v>
      </c>
      <c r="F10">
        <v>1</v>
      </c>
      <c r="G10">
        <v>0.2</v>
      </c>
      <c r="H10">
        <v>1</v>
      </c>
      <c r="I10">
        <v>1.2</v>
      </c>
      <c r="J10" t="s">
        <v>537</v>
      </c>
      <c r="N10" s="67" t="s">
        <v>69</v>
      </c>
      <c r="O10" s="67" t="s">
        <v>497</v>
      </c>
      <c r="P10" s="67" t="s">
        <v>404</v>
      </c>
      <c r="Q10" s="325"/>
      <c r="R10" s="67"/>
    </row>
    <row r="11" spans="1:16" ht="13.5">
      <c r="A11">
        <v>2</v>
      </c>
      <c r="B11" s="67" t="s">
        <v>538</v>
      </c>
      <c r="C11">
        <v>227</v>
      </c>
      <c r="D11">
        <v>193</v>
      </c>
      <c r="E11">
        <v>103.3</v>
      </c>
      <c r="F11">
        <v>2</v>
      </c>
      <c r="G11">
        <v>0.4</v>
      </c>
      <c r="H11">
        <v>1</v>
      </c>
      <c r="I11">
        <v>1.2</v>
      </c>
      <c r="J11" t="s">
        <v>539</v>
      </c>
      <c r="M11" t="s">
        <v>540</v>
      </c>
      <c r="N11" t="s">
        <v>541</v>
      </c>
      <c r="O11">
        <f>1+9+7</f>
        <v>17</v>
      </c>
      <c r="P11">
        <v>1773.8</v>
      </c>
    </row>
    <row r="12" spans="1:16" ht="13.5">
      <c r="A12">
        <v>3</v>
      </c>
      <c r="B12" s="67" t="s">
        <v>538</v>
      </c>
      <c r="C12">
        <v>230</v>
      </c>
      <c r="D12">
        <v>193</v>
      </c>
      <c r="E12">
        <v>94.2</v>
      </c>
      <c r="F12">
        <v>2</v>
      </c>
      <c r="G12">
        <v>0.2</v>
      </c>
      <c r="H12">
        <v>1</v>
      </c>
      <c r="I12">
        <v>1.2</v>
      </c>
      <c r="J12" t="s">
        <v>542</v>
      </c>
      <c r="N12" t="s">
        <v>543</v>
      </c>
      <c r="O12">
        <f>14+8</f>
        <v>22</v>
      </c>
      <c r="P12">
        <v>2267.1</v>
      </c>
    </row>
    <row r="13" spans="1:16" ht="13.5">
      <c r="A13">
        <v>4</v>
      </c>
      <c r="B13" s="67" t="s">
        <v>538</v>
      </c>
      <c r="C13">
        <v>237</v>
      </c>
      <c r="D13">
        <v>203</v>
      </c>
      <c r="E13">
        <v>116.6</v>
      </c>
      <c r="F13">
        <v>2</v>
      </c>
      <c r="G13">
        <v>0.4</v>
      </c>
      <c r="H13">
        <v>1</v>
      </c>
      <c r="I13">
        <v>1.1</v>
      </c>
      <c r="J13" t="s">
        <v>539</v>
      </c>
      <c r="M13" s="83" t="s">
        <v>501</v>
      </c>
      <c r="N13" s="83"/>
      <c r="O13" s="83">
        <f>SUM(O11:O12)</f>
        <v>39</v>
      </c>
      <c r="P13" s="83">
        <f>SUM(P11:P12)</f>
        <v>4040.8999999999996</v>
      </c>
    </row>
    <row r="14" spans="1:16" ht="13.5">
      <c r="A14">
        <v>5</v>
      </c>
      <c r="B14" s="67" t="s">
        <v>498</v>
      </c>
      <c r="C14">
        <v>233</v>
      </c>
      <c r="D14">
        <v>196</v>
      </c>
      <c r="E14">
        <v>95.3</v>
      </c>
      <c r="F14">
        <v>1</v>
      </c>
      <c r="G14">
        <v>0.1</v>
      </c>
      <c r="H14">
        <v>1</v>
      </c>
      <c r="I14">
        <v>0</v>
      </c>
      <c r="M14" t="s">
        <v>499</v>
      </c>
      <c r="N14" t="s">
        <v>502</v>
      </c>
      <c r="O14">
        <f>12+102+10</f>
        <v>124</v>
      </c>
      <c r="P14">
        <v>9932.7</v>
      </c>
    </row>
    <row r="15" spans="1:16" ht="13.5">
      <c r="A15">
        <v>6</v>
      </c>
      <c r="B15" s="67" t="s">
        <v>498</v>
      </c>
      <c r="C15">
        <v>217</v>
      </c>
      <c r="D15">
        <v>184</v>
      </c>
      <c r="E15">
        <v>80.9</v>
      </c>
      <c r="F15">
        <v>1</v>
      </c>
      <c r="G15">
        <v>0.4</v>
      </c>
      <c r="H15">
        <v>2</v>
      </c>
      <c r="I15">
        <v>0</v>
      </c>
      <c r="N15" t="s">
        <v>503</v>
      </c>
      <c r="O15">
        <f>8+75+5</f>
        <v>88</v>
      </c>
      <c r="P15">
        <v>6740.9</v>
      </c>
    </row>
    <row r="16" spans="1:16" ht="13.5">
      <c r="A16">
        <v>7</v>
      </c>
      <c r="B16" s="67" t="s">
        <v>498</v>
      </c>
      <c r="C16">
        <v>232</v>
      </c>
      <c r="D16">
        <v>198</v>
      </c>
      <c r="E16">
        <v>100.5</v>
      </c>
      <c r="F16">
        <v>1</v>
      </c>
      <c r="G16">
        <v>0.3</v>
      </c>
      <c r="H16">
        <v>2</v>
      </c>
      <c r="I16">
        <v>0.5</v>
      </c>
      <c r="J16" t="s">
        <v>399</v>
      </c>
      <c r="M16" s="83" t="s">
        <v>501</v>
      </c>
      <c r="N16" s="83"/>
      <c r="O16" s="83">
        <f>SUM(O14:O15)</f>
        <v>212</v>
      </c>
      <c r="P16" s="83">
        <f>SUM(P14:P15)</f>
        <v>16673.6</v>
      </c>
    </row>
    <row r="17" spans="1:16" ht="13.5">
      <c r="A17">
        <v>8</v>
      </c>
      <c r="B17" s="67" t="s">
        <v>498</v>
      </c>
      <c r="C17">
        <v>229</v>
      </c>
      <c r="D17">
        <v>193</v>
      </c>
      <c r="E17">
        <v>94.1</v>
      </c>
      <c r="F17">
        <v>1</v>
      </c>
      <c r="G17">
        <v>0.1</v>
      </c>
      <c r="H17">
        <v>1</v>
      </c>
      <c r="I17">
        <v>1.2</v>
      </c>
      <c r="J17" t="s">
        <v>296</v>
      </c>
      <c r="M17" t="s">
        <v>499</v>
      </c>
      <c r="N17" t="s">
        <v>504</v>
      </c>
      <c r="O17">
        <f>1+28+136+20+1</f>
        <v>186</v>
      </c>
      <c r="P17" s="82">
        <v>11135.6</v>
      </c>
    </row>
    <row r="18" spans="1:16" ht="13.5">
      <c r="A18">
        <v>9</v>
      </c>
      <c r="B18" s="67" t="s">
        <v>498</v>
      </c>
      <c r="C18">
        <v>238</v>
      </c>
      <c r="D18">
        <v>202</v>
      </c>
      <c r="E18">
        <v>106.1</v>
      </c>
      <c r="F18">
        <v>1</v>
      </c>
      <c r="G18">
        <v>0.1</v>
      </c>
      <c r="H18">
        <v>2</v>
      </c>
      <c r="I18">
        <v>1.7</v>
      </c>
      <c r="J18" t="s">
        <v>505</v>
      </c>
      <c r="N18" t="s">
        <v>506</v>
      </c>
      <c r="O18">
        <f>9+80+9</f>
        <v>98</v>
      </c>
      <c r="P18" s="82">
        <v>5982.8</v>
      </c>
    </row>
    <row r="19" spans="1:16" ht="13.5">
      <c r="A19">
        <v>10</v>
      </c>
      <c r="B19" s="67" t="s">
        <v>498</v>
      </c>
      <c r="C19">
        <v>232</v>
      </c>
      <c r="D19">
        <v>198</v>
      </c>
      <c r="E19">
        <v>121</v>
      </c>
      <c r="F19">
        <v>1</v>
      </c>
      <c r="G19">
        <v>0.1</v>
      </c>
      <c r="H19">
        <v>2</v>
      </c>
      <c r="I19">
        <v>5.9</v>
      </c>
      <c r="J19" t="s">
        <v>507</v>
      </c>
      <c r="M19" s="83" t="s">
        <v>501</v>
      </c>
      <c r="N19" s="83"/>
      <c r="O19" s="83">
        <f>SUM(O17:O18)</f>
        <v>284</v>
      </c>
      <c r="P19" s="83">
        <f>SUM(P17:P18)</f>
        <v>17118.4</v>
      </c>
    </row>
    <row r="20" spans="1:10" ht="13.5">
      <c r="A20">
        <v>11</v>
      </c>
      <c r="B20" s="67" t="s">
        <v>498</v>
      </c>
      <c r="C20">
        <v>228</v>
      </c>
      <c r="D20">
        <v>193</v>
      </c>
      <c r="E20">
        <v>111</v>
      </c>
      <c r="F20">
        <v>2</v>
      </c>
      <c r="G20">
        <v>0.4</v>
      </c>
      <c r="H20">
        <v>1</v>
      </c>
      <c r="I20">
        <v>3.8</v>
      </c>
      <c r="J20" t="s">
        <v>544</v>
      </c>
    </row>
    <row r="21" spans="1:10" ht="13.5">
      <c r="A21">
        <v>12</v>
      </c>
      <c r="B21" s="67" t="s">
        <v>498</v>
      </c>
      <c r="C21">
        <v>228</v>
      </c>
      <c r="D21">
        <v>192</v>
      </c>
      <c r="E21">
        <v>111.4</v>
      </c>
      <c r="F21">
        <v>1</v>
      </c>
      <c r="G21">
        <v>0.1</v>
      </c>
      <c r="H21">
        <v>2</v>
      </c>
      <c r="I21">
        <v>0.7</v>
      </c>
      <c r="J21" t="s">
        <v>296</v>
      </c>
    </row>
    <row r="22" spans="1:10" ht="13.5">
      <c r="A22">
        <v>13</v>
      </c>
      <c r="B22" s="67" t="s">
        <v>498</v>
      </c>
      <c r="C22">
        <v>232</v>
      </c>
      <c r="D22">
        <v>198</v>
      </c>
      <c r="E22">
        <v>101.9</v>
      </c>
      <c r="F22">
        <v>2</v>
      </c>
      <c r="G22">
        <v>0.4</v>
      </c>
      <c r="H22">
        <v>1</v>
      </c>
      <c r="I22">
        <v>0.6</v>
      </c>
      <c r="J22" t="s">
        <v>530</v>
      </c>
    </row>
    <row r="23" spans="1:10" ht="13.5">
      <c r="A23">
        <v>14</v>
      </c>
      <c r="B23" s="67" t="s">
        <v>498</v>
      </c>
      <c r="C23">
        <v>236</v>
      </c>
      <c r="D23">
        <v>202</v>
      </c>
      <c r="E23">
        <v>118.9</v>
      </c>
      <c r="F23">
        <v>2</v>
      </c>
      <c r="G23">
        <v>0.4</v>
      </c>
      <c r="H23">
        <v>1</v>
      </c>
      <c r="I23">
        <v>0.2</v>
      </c>
      <c r="J23" t="s">
        <v>296</v>
      </c>
    </row>
    <row r="24" spans="1:10" ht="13.5">
      <c r="A24">
        <v>15</v>
      </c>
      <c r="B24" s="67" t="s">
        <v>498</v>
      </c>
      <c r="C24">
        <v>232</v>
      </c>
      <c r="D24">
        <v>197</v>
      </c>
      <c r="E24">
        <v>106.6</v>
      </c>
      <c r="F24">
        <v>1</v>
      </c>
      <c r="G24">
        <v>0.3</v>
      </c>
      <c r="H24">
        <v>1</v>
      </c>
      <c r="I24">
        <v>1</v>
      </c>
      <c r="J24" t="s">
        <v>500</v>
      </c>
    </row>
    <row r="25" spans="1:9" ht="13.5">
      <c r="A25">
        <v>16</v>
      </c>
      <c r="B25" s="67" t="s">
        <v>498</v>
      </c>
      <c r="C25">
        <v>223</v>
      </c>
      <c r="D25">
        <v>189</v>
      </c>
      <c r="E25">
        <v>89.3</v>
      </c>
      <c r="F25">
        <v>1</v>
      </c>
      <c r="G25">
        <v>0.01</v>
      </c>
      <c r="H25">
        <v>1</v>
      </c>
      <c r="I25">
        <v>0</v>
      </c>
    </row>
    <row r="26" spans="1:10" ht="13.5">
      <c r="A26">
        <v>17</v>
      </c>
      <c r="B26" s="67" t="s">
        <v>498</v>
      </c>
      <c r="C26">
        <v>223</v>
      </c>
      <c r="D26">
        <v>190</v>
      </c>
      <c r="E26">
        <v>98.1</v>
      </c>
      <c r="F26">
        <v>1</v>
      </c>
      <c r="G26">
        <v>0.1</v>
      </c>
      <c r="H26">
        <v>1</v>
      </c>
      <c r="I26">
        <v>1</v>
      </c>
      <c r="J26" t="s">
        <v>296</v>
      </c>
    </row>
    <row r="27" spans="1:10" ht="13.5">
      <c r="A27">
        <v>18</v>
      </c>
      <c r="B27" s="67" t="s">
        <v>498</v>
      </c>
      <c r="C27">
        <v>233</v>
      </c>
      <c r="D27">
        <v>198</v>
      </c>
      <c r="E27">
        <v>103.6</v>
      </c>
      <c r="F27">
        <v>1</v>
      </c>
      <c r="G27">
        <v>0.1</v>
      </c>
      <c r="H27">
        <v>1</v>
      </c>
      <c r="I27">
        <v>0.9</v>
      </c>
      <c r="J27" t="s">
        <v>545</v>
      </c>
    </row>
    <row r="28" spans="1:10" ht="13.5">
      <c r="A28">
        <v>19</v>
      </c>
      <c r="B28" s="67" t="s">
        <v>498</v>
      </c>
      <c r="C28">
        <v>229</v>
      </c>
      <c r="D28">
        <v>193</v>
      </c>
      <c r="E28">
        <v>99.5</v>
      </c>
      <c r="F28">
        <v>2</v>
      </c>
      <c r="G28">
        <v>0.3</v>
      </c>
      <c r="H28">
        <v>1</v>
      </c>
      <c r="I28">
        <v>1.1</v>
      </c>
      <c r="J28" t="s">
        <v>296</v>
      </c>
    </row>
    <row r="29" spans="1:10" ht="13.5">
      <c r="A29">
        <v>20</v>
      </c>
      <c r="B29" s="67" t="s">
        <v>498</v>
      </c>
      <c r="C29">
        <v>227</v>
      </c>
      <c r="D29">
        <v>192</v>
      </c>
      <c r="E29">
        <v>90.1</v>
      </c>
      <c r="F29">
        <v>2</v>
      </c>
      <c r="G29">
        <v>0.3</v>
      </c>
      <c r="H29">
        <v>1</v>
      </c>
      <c r="I29">
        <v>0.5</v>
      </c>
      <c r="J29" t="s">
        <v>296</v>
      </c>
    </row>
    <row r="30" spans="1:9" ht="13.5">
      <c r="A30">
        <v>21</v>
      </c>
      <c r="B30" s="67" t="s">
        <v>498</v>
      </c>
      <c r="C30">
        <v>233</v>
      </c>
      <c r="D30">
        <v>199</v>
      </c>
      <c r="E30">
        <v>115.4</v>
      </c>
      <c r="F30">
        <v>1</v>
      </c>
      <c r="G30">
        <v>0.1</v>
      </c>
      <c r="H30">
        <v>1</v>
      </c>
      <c r="I30">
        <v>0</v>
      </c>
    </row>
    <row r="31" spans="1:10" ht="13.5">
      <c r="A31">
        <v>22</v>
      </c>
      <c r="B31" s="67" t="s">
        <v>498</v>
      </c>
      <c r="C31">
        <v>238</v>
      </c>
      <c r="D31">
        <v>202</v>
      </c>
      <c r="E31">
        <v>104.9</v>
      </c>
      <c r="F31">
        <v>2</v>
      </c>
      <c r="G31">
        <v>0.3</v>
      </c>
      <c r="H31">
        <v>1</v>
      </c>
      <c r="I31">
        <v>0.7</v>
      </c>
      <c r="J31" t="s">
        <v>296</v>
      </c>
    </row>
    <row r="32" spans="1:9" ht="13.5">
      <c r="A32">
        <v>23</v>
      </c>
      <c r="B32" s="67" t="s">
        <v>498</v>
      </c>
      <c r="C32">
        <v>230</v>
      </c>
      <c r="D32">
        <v>195</v>
      </c>
      <c r="E32">
        <v>97.1</v>
      </c>
      <c r="F32">
        <v>1</v>
      </c>
      <c r="G32">
        <v>0.2</v>
      </c>
      <c r="H32">
        <v>2</v>
      </c>
      <c r="I32">
        <v>0</v>
      </c>
    </row>
    <row r="33" spans="1:10" ht="13.5">
      <c r="A33">
        <v>24</v>
      </c>
      <c r="B33" s="67" t="s">
        <v>498</v>
      </c>
      <c r="C33">
        <v>237</v>
      </c>
      <c r="D33">
        <v>202</v>
      </c>
      <c r="E33">
        <v>109</v>
      </c>
      <c r="F33">
        <v>2</v>
      </c>
      <c r="G33">
        <v>0.5</v>
      </c>
      <c r="H33">
        <v>1</v>
      </c>
      <c r="I33">
        <v>2</v>
      </c>
      <c r="J33" t="s">
        <v>546</v>
      </c>
    </row>
    <row r="34" spans="1:10" ht="13.5">
      <c r="A34">
        <v>25</v>
      </c>
      <c r="B34" s="67" t="s">
        <v>498</v>
      </c>
      <c r="C34">
        <v>231</v>
      </c>
      <c r="D34">
        <v>195</v>
      </c>
      <c r="E34">
        <v>101.7</v>
      </c>
      <c r="F34">
        <v>2</v>
      </c>
      <c r="G34">
        <v>0.4</v>
      </c>
      <c r="H34">
        <v>1</v>
      </c>
      <c r="I34">
        <v>1.5</v>
      </c>
      <c r="J34" t="s">
        <v>530</v>
      </c>
    </row>
    <row r="35" spans="1:10" ht="13.5">
      <c r="A35">
        <v>26</v>
      </c>
      <c r="B35" s="67" t="s">
        <v>498</v>
      </c>
      <c r="C35">
        <v>219</v>
      </c>
      <c r="D35">
        <v>188</v>
      </c>
      <c r="E35">
        <v>96.4</v>
      </c>
      <c r="F35">
        <v>2</v>
      </c>
      <c r="G35">
        <v>0.2</v>
      </c>
      <c r="H35">
        <v>1</v>
      </c>
      <c r="I35">
        <v>1.4</v>
      </c>
      <c r="J35" t="s">
        <v>296</v>
      </c>
    </row>
    <row r="36" spans="1:10" ht="13.5">
      <c r="A36">
        <v>27</v>
      </c>
      <c r="B36" s="67" t="s">
        <v>498</v>
      </c>
      <c r="C36">
        <v>229</v>
      </c>
      <c r="D36">
        <v>193</v>
      </c>
      <c r="E36">
        <v>87.6</v>
      </c>
      <c r="F36">
        <v>2</v>
      </c>
      <c r="G36">
        <v>0.3</v>
      </c>
      <c r="H36">
        <v>1</v>
      </c>
      <c r="I36">
        <v>0.5</v>
      </c>
      <c r="J36" t="s">
        <v>234</v>
      </c>
    </row>
    <row r="37" spans="1:10" ht="13.5">
      <c r="A37">
        <v>28</v>
      </c>
      <c r="B37" s="67" t="s">
        <v>538</v>
      </c>
      <c r="C37">
        <v>217</v>
      </c>
      <c r="D37">
        <v>183</v>
      </c>
      <c r="E37">
        <v>76.5</v>
      </c>
      <c r="F37">
        <v>1</v>
      </c>
      <c r="G37">
        <v>0.2</v>
      </c>
      <c r="H37">
        <v>2</v>
      </c>
      <c r="I37">
        <v>0.6</v>
      </c>
      <c r="J37" t="s">
        <v>508</v>
      </c>
    </row>
    <row r="38" spans="1:10" ht="13.5">
      <c r="A38">
        <v>29</v>
      </c>
      <c r="B38" s="67" t="s">
        <v>538</v>
      </c>
      <c r="C38">
        <v>228</v>
      </c>
      <c r="D38">
        <v>192</v>
      </c>
      <c r="E38">
        <v>92.2</v>
      </c>
      <c r="F38">
        <v>1</v>
      </c>
      <c r="G38">
        <v>0.1</v>
      </c>
      <c r="H38">
        <v>1</v>
      </c>
      <c r="I38">
        <v>1.4</v>
      </c>
      <c r="J38" t="s">
        <v>547</v>
      </c>
    </row>
    <row r="39" spans="1:10" ht="13.5">
      <c r="A39">
        <v>30</v>
      </c>
      <c r="B39" s="67" t="s">
        <v>538</v>
      </c>
      <c r="C39">
        <v>225</v>
      </c>
      <c r="D39">
        <v>192</v>
      </c>
      <c r="E39">
        <v>83.3</v>
      </c>
      <c r="F39">
        <v>2</v>
      </c>
      <c r="G39">
        <v>0.2</v>
      </c>
      <c r="H39">
        <v>1</v>
      </c>
      <c r="I39">
        <v>1.3</v>
      </c>
      <c r="J39" t="s">
        <v>539</v>
      </c>
    </row>
    <row r="40" spans="1:10" ht="13.5">
      <c r="A40">
        <v>31</v>
      </c>
      <c r="B40" s="67" t="s">
        <v>538</v>
      </c>
      <c r="C40">
        <v>229</v>
      </c>
      <c r="D40">
        <v>196</v>
      </c>
      <c r="E40">
        <v>96.1</v>
      </c>
      <c r="F40">
        <v>1</v>
      </c>
      <c r="G40">
        <v>0.1</v>
      </c>
      <c r="H40">
        <v>1</v>
      </c>
      <c r="I40">
        <v>0.5</v>
      </c>
      <c r="J40" t="s">
        <v>539</v>
      </c>
    </row>
    <row r="41" spans="1:9" ht="13.5">
      <c r="A41">
        <v>32</v>
      </c>
      <c r="B41" s="67" t="s">
        <v>538</v>
      </c>
      <c r="C41">
        <v>229</v>
      </c>
      <c r="D41">
        <v>196</v>
      </c>
      <c r="E41">
        <v>103.5</v>
      </c>
      <c r="F41">
        <v>2</v>
      </c>
      <c r="G41">
        <v>10.4</v>
      </c>
      <c r="H41">
        <v>3</v>
      </c>
      <c r="I41">
        <v>0</v>
      </c>
    </row>
    <row r="42" spans="1:10" ht="13.5">
      <c r="A42">
        <v>33</v>
      </c>
      <c r="B42" s="67" t="s">
        <v>538</v>
      </c>
      <c r="C42">
        <v>229</v>
      </c>
      <c r="D42">
        <v>196</v>
      </c>
      <c r="E42">
        <v>94.7</v>
      </c>
      <c r="F42">
        <v>1</v>
      </c>
      <c r="G42">
        <v>0.1</v>
      </c>
      <c r="H42">
        <v>1</v>
      </c>
      <c r="I42">
        <v>0.1</v>
      </c>
      <c r="J42" t="s">
        <v>229</v>
      </c>
    </row>
    <row r="43" spans="1:9" ht="13.5">
      <c r="A43">
        <v>34</v>
      </c>
      <c r="B43" s="67" t="s">
        <v>509</v>
      </c>
      <c r="C43">
        <v>246</v>
      </c>
      <c r="D43">
        <v>207</v>
      </c>
      <c r="E43">
        <v>124.8</v>
      </c>
      <c r="F43">
        <v>2</v>
      </c>
      <c r="G43">
        <v>0.6</v>
      </c>
      <c r="H43">
        <v>1</v>
      </c>
      <c r="I43">
        <v>0</v>
      </c>
    </row>
    <row r="44" spans="1:10" ht="13.5">
      <c r="A44">
        <v>35</v>
      </c>
      <c r="B44" s="67" t="s">
        <v>509</v>
      </c>
      <c r="C44">
        <v>225</v>
      </c>
      <c r="D44">
        <v>192</v>
      </c>
      <c r="E44">
        <v>94.8</v>
      </c>
      <c r="F44">
        <v>1</v>
      </c>
      <c r="G44">
        <v>0.2</v>
      </c>
      <c r="H44">
        <v>1</v>
      </c>
      <c r="I44">
        <v>1.1</v>
      </c>
      <c r="J44" t="s">
        <v>510</v>
      </c>
    </row>
    <row r="45" spans="1:9" ht="13.5">
      <c r="A45">
        <v>36</v>
      </c>
      <c r="B45" s="67" t="s">
        <v>509</v>
      </c>
      <c r="C45">
        <v>226</v>
      </c>
      <c r="D45">
        <v>193</v>
      </c>
      <c r="E45">
        <v>77.5</v>
      </c>
      <c r="F45">
        <v>1</v>
      </c>
      <c r="G45">
        <v>0.1</v>
      </c>
      <c r="H45">
        <v>1</v>
      </c>
      <c r="I45">
        <v>0</v>
      </c>
    </row>
    <row r="46" spans="1:10" ht="13.5">
      <c r="A46">
        <v>37</v>
      </c>
      <c r="B46" s="67" t="s">
        <v>509</v>
      </c>
      <c r="C46">
        <v>223</v>
      </c>
      <c r="D46">
        <v>189</v>
      </c>
      <c r="E46">
        <v>85.9</v>
      </c>
      <c r="F46">
        <v>1</v>
      </c>
      <c r="G46">
        <v>0.1</v>
      </c>
      <c r="H46">
        <v>1</v>
      </c>
      <c r="I46">
        <v>1.1</v>
      </c>
      <c r="J46" t="s">
        <v>511</v>
      </c>
    </row>
    <row r="47" spans="1:10" ht="13.5">
      <c r="A47">
        <v>38</v>
      </c>
      <c r="B47" s="67" t="s">
        <v>509</v>
      </c>
      <c r="C47">
        <v>236</v>
      </c>
      <c r="D47">
        <v>198</v>
      </c>
      <c r="E47">
        <v>102.1</v>
      </c>
      <c r="F47">
        <v>1</v>
      </c>
      <c r="G47">
        <v>0.2</v>
      </c>
      <c r="H47">
        <v>2</v>
      </c>
      <c r="I47">
        <v>1.7</v>
      </c>
      <c r="J47" t="s">
        <v>512</v>
      </c>
    </row>
    <row r="48" spans="1:10" ht="13.5">
      <c r="A48">
        <v>39</v>
      </c>
      <c r="B48" s="67" t="s">
        <v>509</v>
      </c>
      <c r="C48">
        <v>224</v>
      </c>
      <c r="D48">
        <v>189</v>
      </c>
      <c r="E48">
        <v>91.6</v>
      </c>
      <c r="F48">
        <v>2</v>
      </c>
      <c r="G48">
        <v>0.3</v>
      </c>
      <c r="H48">
        <v>1</v>
      </c>
      <c r="I48">
        <v>0.4</v>
      </c>
      <c r="J48" t="s">
        <v>229</v>
      </c>
    </row>
    <row r="49" spans="1:10" ht="13.5">
      <c r="A49">
        <v>40</v>
      </c>
      <c r="B49" s="67" t="s">
        <v>509</v>
      </c>
      <c r="C49">
        <v>231</v>
      </c>
      <c r="D49">
        <v>194</v>
      </c>
      <c r="E49">
        <v>91.3</v>
      </c>
      <c r="F49">
        <v>2</v>
      </c>
      <c r="G49">
        <v>0.4</v>
      </c>
      <c r="H49">
        <v>1</v>
      </c>
      <c r="I49">
        <v>1</v>
      </c>
      <c r="J49" t="s">
        <v>510</v>
      </c>
    </row>
    <row r="50" spans="1:10" ht="13.5">
      <c r="A50">
        <v>41</v>
      </c>
      <c r="B50" s="67" t="s">
        <v>509</v>
      </c>
      <c r="C50">
        <v>229</v>
      </c>
      <c r="D50">
        <v>196</v>
      </c>
      <c r="E50">
        <v>98.9</v>
      </c>
      <c r="F50">
        <v>2</v>
      </c>
      <c r="G50">
        <v>0.4</v>
      </c>
      <c r="H50">
        <v>1</v>
      </c>
      <c r="I50">
        <v>2.3</v>
      </c>
      <c r="J50" t="s">
        <v>513</v>
      </c>
    </row>
    <row r="51" spans="1:10" ht="13.5">
      <c r="A51">
        <v>42</v>
      </c>
      <c r="B51" s="67" t="s">
        <v>509</v>
      </c>
      <c r="C51">
        <v>237</v>
      </c>
      <c r="D51">
        <v>199</v>
      </c>
      <c r="E51">
        <v>104</v>
      </c>
      <c r="F51">
        <v>2</v>
      </c>
      <c r="G51">
        <v>0.4</v>
      </c>
      <c r="H51">
        <v>1</v>
      </c>
      <c r="I51">
        <v>1</v>
      </c>
      <c r="J51" t="s">
        <v>510</v>
      </c>
    </row>
    <row r="52" spans="1:9" ht="13.5">
      <c r="A52">
        <v>43</v>
      </c>
      <c r="B52" s="67" t="s">
        <v>509</v>
      </c>
      <c r="C52">
        <v>229</v>
      </c>
      <c r="D52">
        <v>198</v>
      </c>
      <c r="E52">
        <v>122.9</v>
      </c>
      <c r="F52">
        <v>1</v>
      </c>
      <c r="G52">
        <v>0.1</v>
      </c>
      <c r="H52">
        <v>1</v>
      </c>
      <c r="I52">
        <v>0</v>
      </c>
    </row>
    <row r="53" spans="1:9" ht="13.5">
      <c r="A53">
        <v>44</v>
      </c>
      <c r="B53" s="67" t="s">
        <v>509</v>
      </c>
      <c r="C53">
        <v>231</v>
      </c>
      <c r="D53">
        <v>198</v>
      </c>
      <c r="E53">
        <v>109.1</v>
      </c>
      <c r="F53">
        <v>2</v>
      </c>
      <c r="G53">
        <v>0.4</v>
      </c>
      <c r="H53">
        <v>1</v>
      </c>
      <c r="I53">
        <v>0</v>
      </c>
    </row>
    <row r="54" spans="1:10" ht="13.5">
      <c r="A54" s="83">
        <v>45</v>
      </c>
      <c r="B54" s="76" t="s">
        <v>509</v>
      </c>
      <c r="C54" s="83">
        <v>222</v>
      </c>
      <c r="D54" s="83">
        <v>187</v>
      </c>
      <c r="E54" s="83">
        <v>91.1</v>
      </c>
      <c r="F54" s="83">
        <v>2</v>
      </c>
      <c r="G54" s="83">
        <v>0.5</v>
      </c>
      <c r="H54" s="83">
        <v>1</v>
      </c>
      <c r="I54" s="83">
        <v>0</v>
      </c>
      <c r="J54" s="83"/>
    </row>
    <row r="56" spans="1:10" ht="13.5">
      <c r="A56">
        <v>46</v>
      </c>
      <c r="B56" s="67" t="s">
        <v>514</v>
      </c>
      <c r="C56">
        <v>208</v>
      </c>
      <c r="D56">
        <v>177</v>
      </c>
      <c r="E56">
        <v>66.5</v>
      </c>
      <c r="F56">
        <v>1</v>
      </c>
      <c r="G56">
        <v>0.01</v>
      </c>
      <c r="H56">
        <v>1</v>
      </c>
      <c r="I56">
        <v>2.6</v>
      </c>
      <c r="J56" t="s">
        <v>515</v>
      </c>
    </row>
    <row r="57" spans="1:10" ht="13.5">
      <c r="A57">
        <v>47</v>
      </c>
      <c r="B57" s="67" t="s">
        <v>514</v>
      </c>
      <c r="C57">
        <v>208</v>
      </c>
      <c r="D57">
        <v>174</v>
      </c>
      <c r="E57">
        <v>73</v>
      </c>
      <c r="F57">
        <v>1</v>
      </c>
      <c r="G57">
        <v>0.2</v>
      </c>
      <c r="H57">
        <v>2</v>
      </c>
      <c r="I57">
        <v>2.6</v>
      </c>
      <c r="J57" t="s">
        <v>516</v>
      </c>
    </row>
    <row r="58" spans="1:10" ht="13.5">
      <c r="A58">
        <v>48</v>
      </c>
      <c r="B58" s="67" t="s">
        <v>514</v>
      </c>
      <c r="C58">
        <v>209</v>
      </c>
      <c r="D58">
        <v>178</v>
      </c>
      <c r="E58">
        <v>64.5</v>
      </c>
      <c r="F58">
        <v>2</v>
      </c>
      <c r="G58">
        <v>0.2</v>
      </c>
      <c r="H58">
        <v>1</v>
      </c>
      <c r="I58">
        <v>0.3</v>
      </c>
      <c r="J58" t="s">
        <v>517</v>
      </c>
    </row>
    <row r="59" spans="1:10" ht="13.5">
      <c r="A59">
        <v>49</v>
      </c>
      <c r="B59" s="67" t="s">
        <v>514</v>
      </c>
      <c r="C59">
        <v>208</v>
      </c>
      <c r="D59">
        <v>174</v>
      </c>
      <c r="E59">
        <v>65.7</v>
      </c>
      <c r="F59">
        <v>1</v>
      </c>
      <c r="G59">
        <v>0.01</v>
      </c>
      <c r="H59">
        <v>1</v>
      </c>
      <c r="I59">
        <v>0.2</v>
      </c>
      <c r="J59" t="s">
        <v>229</v>
      </c>
    </row>
    <row r="60" spans="1:10" ht="13.5">
      <c r="A60">
        <v>50</v>
      </c>
      <c r="B60" s="67" t="s">
        <v>514</v>
      </c>
      <c r="C60">
        <v>202</v>
      </c>
      <c r="D60">
        <v>169</v>
      </c>
      <c r="E60">
        <v>56.3</v>
      </c>
      <c r="F60">
        <v>2</v>
      </c>
      <c r="G60">
        <v>0.3</v>
      </c>
      <c r="H60">
        <v>1</v>
      </c>
      <c r="I60">
        <v>1.1</v>
      </c>
      <c r="J60" t="s">
        <v>518</v>
      </c>
    </row>
    <row r="61" spans="1:10" ht="13.5">
      <c r="A61">
        <v>51</v>
      </c>
      <c r="B61" s="67" t="s">
        <v>514</v>
      </c>
      <c r="C61">
        <v>200</v>
      </c>
      <c r="D61">
        <v>167</v>
      </c>
      <c r="E61">
        <v>60.1</v>
      </c>
      <c r="F61">
        <v>1</v>
      </c>
      <c r="G61">
        <v>0.1</v>
      </c>
      <c r="H61">
        <v>1</v>
      </c>
      <c r="I61">
        <v>0.6</v>
      </c>
      <c r="J61" t="s">
        <v>511</v>
      </c>
    </row>
    <row r="62" spans="1:9" ht="13.5">
      <c r="A62">
        <v>52</v>
      </c>
      <c r="B62" s="67" t="s">
        <v>514</v>
      </c>
      <c r="C62">
        <v>209</v>
      </c>
      <c r="D62">
        <v>177</v>
      </c>
      <c r="E62">
        <v>73.8</v>
      </c>
      <c r="F62">
        <v>1</v>
      </c>
      <c r="G62">
        <v>0.01</v>
      </c>
      <c r="H62">
        <v>1</v>
      </c>
      <c r="I62">
        <v>0</v>
      </c>
    </row>
    <row r="63" spans="1:10" ht="13.5">
      <c r="A63">
        <v>53</v>
      </c>
      <c r="B63" s="67" t="s">
        <v>514</v>
      </c>
      <c r="C63">
        <v>204</v>
      </c>
      <c r="D63">
        <v>174</v>
      </c>
      <c r="E63">
        <v>66.9</v>
      </c>
      <c r="F63">
        <v>2</v>
      </c>
      <c r="G63">
        <v>0.3</v>
      </c>
      <c r="H63">
        <v>1</v>
      </c>
      <c r="I63">
        <v>1.3</v>
      </c>
      <c r="J63" t="s">
        <v>512</v>
      </c>
    </row>
    <row r="64" spans="1:10" ht="13.5">
      <c r="A64">
        <v>54</v>
      </c>
      <c r="B64" s="67" t="s">
        <v>514</v>
      </c>
      <c r="C64">
        <v>209</v>
      </c>
      <c r="D64">
        <v>174</v>
      </c>
      <c r="E64">
        <v>74.8</v>
      </c>
      <c r="F64">
        <v>1</v>
      </c>
      <c r="G64">
        <v>0.1</v>
      </c>
      <c r="H64">
        <v>1</v>
      </c>
      <c r="I64">
        <v>1.3</v>
      </c>
      <c r="J64" t="s">
        <v>519</v>
      </c>
    </row>
    <row r="65" spans="1:10" ht="13.5">
      <c r="A65">
        <v>55</v>
      </c>
      <c r="B65" s="67" t="s">
        <v>514</v>
      </c>
      <c r="C65">
        <v>207</v>
      </c>
      <c r="D65">
        <v>174</v>
      </c>
      <c r="E65">
        <v>65</v>
      </c>
      <c r="F65">
        <v>1</v>
      </c>
      <c r="G65">
        <v>0.01</v>
      </c>
      <c r="H65">
        <v>1</v>
      </c>
      <c r="I65">
        <v>1</v>
      </c>
      <c r="J65" t="s">
        <v>511</v>
      </c>
    </row>
    <row r="66" spans="1:10" ht="13.5">
      <c r="A66">
        <v>56</v>
      </c>
      <c r="B66" s="67" t="s">
        <v>514</v>
      </c>
      <c r="C66">
        <v>209</v>
      </c>
      <c r="D66">
        <v>173</v>
      </c>
      <c r="E66">
        <v>70.1</v>
      </c>
      <c r="F66">
        <v>2</v>
      </c>
      <c r="G66">
        <v>0.3</v>
      </c>
      <c r="H66">
        <v>1</v>
      </c>
      <c r="I66">
        <v>0.7</v>
      </c>
      <c r="J66" t="s">
        <v>512</v>
      </c>
    </row>
    <row r="67" spans="1:10" ht="13.5">
      <c r="A67">
        <v>57</v>
      </c>
      <c r="B67" s="67" t="s">
        <v>514</v>
      </c>
      <c r="C67">
        <v>206</v>
      </c>
      <c r="D67">
        <v>174</v>
      </c>
      <c r="E67">
        <v>61.3</v>
      </c>
      <c r="F67">
        <v>1</v>
      </c>
      <c r="G67">
        <v>0.01</v>
      </c>
      <c r="H67">
        <v>1</v>
      </c>
      <c r="I67">
        <v>0.8</v>
      </c>
      <c r="J67" t="s">
        <v>512</v>
      </c>
    </row>
    <row r="68" spans="1:9" ht="13.5">
      <c r="A68">
        <v>58</v>
      </c>
      <c r="B68" s="67" t="s">
        <v>514</v>
      </c>
      <c r="C68">
        <v>209</v>
      </c>
      <c r="D68">
        <v>177</v>
      </c>
      <c r="E68">
        <v>66.9</v>
      </c>
      <c r="F68">
        <v>2</v>
      </c>
      <c r="G68">
        <v>0.2</v>
      </c>
      <c r="H68">
        <v>1</v>
      </c>
      <c r="I68">
        <v>0</v>
      </c>
    </row>
    <row r="69" spans="1:10" ht="13.5">
      <c r="A69">
        <v>59</v>
      </c>
      <c r="B69" s="67" t="s">
        <v>514</v>
      </c>
      <c r="C69">
        <v>209</v>
      </c>
      <c r="D69">
        <v>178</v>
      </c>
      <c r="E69">
        <v>54.8</v>
      </c>
      <c r="F69">
        <v>2</v>
      </c>
      <c r="G69">
        <v>0.2</v>
      </c>
      <c r="H69">
        <v>1</v>
      </c>
      <c r="I69">
        <v>1</v>
      </c>
      <c r="J69" t="s">
        <v>512</v>
      </c>
    </row>
    <row r="70" spans="1:10" ht="13.5">
      <c r="A70">
        <v>60</v>
      </c>
      <c r="B70" s="67" t="s">
        <v>514</v>
      </c>
      <c r="C70">
        <v>207</v>
      </c>
      <c r="D70">
        <v>177</v>
      </c>
      <c r="E70">
        <v>67.9</v>
      </c>
      <c r="F70">
        <v>1</v>
      </c>
      <c r="G70">
        <v>0.2</v>
      </c>
      <c r="H70">
        <v>1</v>
      </c>
      <c r="I70">
        <v>0.8</v>
      </c>
      <c r="J70" t="s">
        <v>512</v>
      </c>
    </row>
    <row r="71" spans="1:9" ht="13.5">
      <c r="A71">
        <v>61</v>
      </c>
      <c r="B71" s="67" t="s">
        <v>514</v>
      </c>
      <c r="C71">
        <v>206</v>
      </c>
      <c r="D71">
        <v>174</v>
      </c>
      <c r="E71">
        <v>67</v>
      </c>
      <c r="F71">
        <v>1</v>
      </c>
      <c r="G71">
        <v>0.1</v>
      </c>
      <c r="H71">
        <v>1</v>
      </c>
      <c r="I71">
        <v>0</v>
      </c>
    </row>
    <row r="72" spans="1:9" ht="13.5">
      <c r="A72">
        <v>62</v>
      </c>
      <c r="B72" s="67" t="s">
        <v>514</v>
      </c>
      <c r="C72">
        <v>199</v>
      </c>
      <c r="D72">
        <v>169</v>
      </c>
      <c r="E72">
        <v>55</v>
      </c>
      <c r="F72">
        <v>2</v>
      </c>
      <c r="G72">
        <v>0.2</v>
      </c>
      <c r="H72">
        <v>1</v>
      </c>
      <c r="I72">
        <v>0</v>
      </c>
    </row>
    <row r="73" spans="1:10" ht="13.5">
      <c r="A73">
        <v>63</v>
      </c>
      <c r="B73" s="67" t="s">
        <v>514</v>
      </c>
      <c r="C73">
        <v>209</v>
      </c>
      <c r="D73">
        <v>177</v>
      </c>
      <c r="E73">
        <v>77</v>
      </c>
      <c r="F73">
        <v>2</v>
      </c>
      <c r="G73">
        <v>0.2</v>
      </c>
      <c r="H73">
        <v>1</v>
      </c>
      <c r="I73">
        <v>0.7</v>
      </c>
      <c r="J73" t="s">
        <v>510</v>
      </c>
    </row>
    <row r="74" spans="1:9" ht="13.5">
      <c r="A74">
        <v>64</v>
      </c>
      <c r="B74" s="67" t="s">
        <v>514</v>
      </c>
      <c r="C74">
        <v>211</v>
      </c>
      <c r="D74">
        <v>178</v>
      </c>
      <c r="E74">
        <v>68</v>
      </c>
      <c r="F74">
        <v>1</v>
      </c>
      <c r="G74">
        <v>0.01</v>
      </c>
      <c r="H74">
        <v>1</v>
      </c>
      <c r="I74">
        <v>0</v>
      </c>
    </row>
    <row r="75" spans="1:9" ht="13.5">
      <c r="A75">
        <v>65</v>
      </c>
      <c r="B75" s="67" t="s">
        <v>514</v>
      </c>
      <c r="C75">
        <v>215</v>
      </c>
      <c r="D75">
        <v>181</v>
      </c>
      <c r="E75">
        <v>76.9</v>
      </c>
      <c r="F75">
        <v>1</v>
      </c>
      <c r="G75">
        <v>0.2</v>
      </c>
      <c r="H75">
        <v>2</v>
      </c>
      <c r="I75">
        <v>0</v>
      </c>
    </row>
    <row r="76" spans="1:10" ht="13.5">
      <c r="A76">
        <v>66</v>
      </c>
      <c r="B76" s="67" t="s">
        <v>514</v>
      </c>
      <c r="C76">
        <v>216</v>
      </c>
      <c r="D76">
        <v>183</v>
      </c>
      <c r="E76">
        <v>80.5</v>
      </c>
      <c r="F76">
        <v>2</v>
      </c>
      <c r="G76">
        <v>0.3</v>
      </c>
      <c r="H76">
        <v>1</v>
      </c>
      <c r="I76">
        <v>1.8</v>
      </c>
      <c r="J76" t="s">
        <v>510</v>
      </c>
    </row>
    <row r="77" spans="1:10" ht="13.5">
      <c r="A77">
        <v>67</v>
      </c>
      <c r="B77" s="67" t="s">
        <v>520</v>
      </c>
      <c r="C77">
        <v>215</v>
      </c>
      <c r="D77">
        <v>182</v>
      </c>
      <c r="E77">
        <v>75.5</v>
      </c>
      <c r="F77">
        <v>2</v>
      </c>
      <c r="G77">
        <v>0.2</v>
      </c>
      <c r="H77">
        <v>1</v>
      </c>
      <c r="I77">
        <v>1.7</v>
      </c>
      <c r="J77" t="s">
        <v>512</v>
      </c>
    </row>
    <row r="78" spans="1:10" ht="13.5">
      <c r="A78">
        <v>68</v>
      </c>
      <c r="B78" s="67" t="s">
        <v>520</v>
      </c>
      <c r="C78">
        <v>215</v>
      </c>
      <c r="D78">
        <v>183</v>
      </c>
      <c r="E78">
        <v>75.7</v>
      </c>
      <c r="F78">
        <v>1</v>
      </c>
      <c r="G78">
        <v>0.2</v>
      </c>
      <c r="H78">
        <v>2</v>
      </c>
      <c r="I78">
        <v>2.2</v>
      </c>
      <c r="J78" t="s">
        <v>521</v>
      </c>
    </row>
    <row r="79" spans="1:10" ht="13.5">
      <c r="A79">
        <v>69</v>
      </c>
      <c r="B79" s="67" t="s">
        <v>520</v>
      </c>
      <c r="C79">
        <v>217</v>
      </c>
      <c r="D79">
        <v>185</v>
      </c>
      <c r="E79">
        <v>80.4</v>
      </c>
      <c r="F79">
        <v>1</v>
      </c>
      <c r="G79">
        <v>0.1</v>
      </c>
      <c r="H79">
        <v>1</v>
      </c>
      <c r="I79">
        <v>1.4</v>
      </c>
      <c r="J79" t="s">
        <v>512</v>
      </c>
    </row>
    <row r="80" spans="1:10" ht="13.5">
      <c r="A80">
        <v>70</v>
      </c>
      <c r="B80" s="67" t="s">
        <v>520</v>
      </c>
      <c r="C80">
        <v>216</v>
      </c>
      <c r="D80">
        <v>182</v>
      </c>
      <c r="E80">
        <v>66.6</v>
      </c>
      <c r="F80">
        <v>1</v>
      </c>
      <c r="G80">
        <v>0.01</v>
      </c>
      <c r="H80">
        <v>1</v>
      </c>
      <c r="I80">
        <v>0.7</v>
      </c>
      <c r="J80" t="s">
        <v>522</v>
      </c>
    </row>
    <row r="81" spans="1:10" ht="13.5">
      <c r="A81">
        <v>71</v>
      </c>
      <c r="B81" s="67" t="s">
        <v>520</v>
      </c>
      <c r="C81">
        <v>219</v>
      </c>
      <c r="D81">
        <v>186</v>
      </c>
      <c r="E81">
        <v>79.1</v>
      </c>
      <c r="F81">
        <v>2</v>
      </c>
      <c r="G81">
        <v>0.3</v>
      </c>
      <c r="H81">
        <v>1</v>
      </c>
      <c r="I81">
        <v>1.2</v>
      </c>
      <c r="J81" t="s">
        <v>264</v>
      </c>
    </row>
    <row r="82" spans="1:10" ht="13.5">
      <c r="A82">
        <v>72</v>
      </c>
      <c r="B82" s="67" t="s">
        <v>520</v>
      </c>
      <c r="C82">
        <v>217</v>
      </c>
      <c r="D82">
        <v>185</v>
      </c>
      <c r="E82">
        <v>80.5</v>
      </c>
      <c r="F82">
        <v>1</v>
      </c>
      <c r="G82">
        <v>0.1</v>
      </c>
      <c r="H82">
        <v>1</v>
      </c>
      <c r="I82">
        <v>3</v>
      </c>
      <c r="J82" t="s">
        <v>523</v>
      </c>
    </row>
    <row r="83" spans="1:10" ht="13.5">
      <c r="A83">
        <v>73</v>
      </c>
      <c r="B83" s="67" t="s">
        <v>520</v>
      </c>
      <c r="C83">
        <v>219</v>
      </c>
      <c r="D83">
        <v>186</v>
      </c>
      <c r="E83">
        <v>76.3</v>
      </c>
      <c r="F83">
        <v>2</v>
      </c>
      <c r="G83">
        <v>0.2</v>
      </c>
      <c r="H83">
        <v>1</v>
      </c>
      <c r="I83">
        <v>1.9</v>
      </c>
      <c r="J83" t="s">
        <v>264</v>
      </c>
    </row>
    <row r="84" spans="1:10" ht="13.5">
      <c r="A84">
        <v>74</v>
      </c>
      <c r="B84" s="67" t="s">
        <v>520</v>
      </c>
      <c r="C84">
        <v>215</v>
      </c>
      <c r="D84">
        <v>187</v>
      </c>
      <c r="E84">
        <v>78.6</v>
      </c>
      <c r="F84">
        <v>1</v>
      </c>
      <c r="G84">
        <v>0.1</v>
      </c>
      <c r="H84">
        <v>1</v>
      </c>
      <c r="I84">
        <v>1.7</v>
      </c>
      <c r="J84" t="s">
        <v>524</v>
      </c>
    </row>
    <row r="85" spans="1:10" ht="13.5">
      <c r="A85">
        <v>75</v>
      </c>
      <c r="B85" s="67" t="s">
        <v>520</v>
      </c>
      <c r="C85">
        <v>214</v>
      </c>
      <c r="D85">
        <v>179</v>
      </c>
      <c r="E85">
        <v>67.6</v>
      </c>
      <c r="F85">
        <v>1</v>
      </c>
      <c r="G85">
        <v>0.1</v>
      </c>
      <c r="H85">
        <v>1</v>
      </c>
      <c r="I85">
        <v>0.4</v>
      </c>
      <c r="J85" t="s">
        <v>525</v>
      </c>
    </row>
    <row r="86" spans="1:10" ht="13.5">
      <c r="A86">
        <v>76</v>
      </c>
      <c r="B86" s="67" t="s">
        <v>520</v>
      </c>
      <c r="C86">
        <v>212</v>
      </c>
      <c r="D86">
        <v>179</v>
      </c>
      <c r="E86">
        <v>64.9</v>
      </c>
      <c r="F86">
        <v>2</v>
      </c>
      <c r="G86">
        <v>0.3</v>
      </c>
      <c r="H86">
        <v>1</v>
      </c>
      <c r="I86">
        <v>0.7</v>
      </c>
      <c r="J86" t="s">
        <v>512</v>
      </c>
    </row>
    <row r="87" spans="1:10" ht="13.5">
      <c r="A87">
        <v>77</v>
      </c>
      <c r="B87" s="67" t="s">
        <v>520</v>
      </c>
      <c r="C87">
        <v>215</v>
      </c>
      <c r="D87">
        <v>182</v>
      </c>
      <c r="E87">
        <v>66.3</v>
      </c>
      <c r="F87">
        <v>2</v>
      </c>
      <c r="G87">
        <v>0.4</v>
      </c>
      <c r="H87">
        <v>1</v>
      </c>
      <c r="I87">
        <v>1.1</v>
      </c>
      <c r="J87" t="s">
        <v>512</v>
      </c>
    </row>
    <row r="88" spans="1:10" ht="13.5">
      <c r="A88">
        <v>78</v>
      </c>
      <c r="B88" s="67" t="s">
        <v>520</v>
      </c>
      <c r="C88">
        <v>214</v>
      </c>
      <c r="D88">
        <v>178</v>
      </c>
      <c r="E88">
        <v>76.1</v>
      </c>
      <c r="F88">
        <v>2</v>
      </c>
      <c r="G88">
        <v>0.4</v>
      </c>
      <c r="H88">
        <v>1</v>
      </c>
      <c r="I88">
        <v>3.2</v>
      </c>
      <c r="J88" t="s">
        <v>527</v>
      </c>
    </row>
    <row r="89" spans="1:10" ht="13.5">
      <c r="A89">
        <v>79</v>
      </c>
      <c r="B89" s="67" t="s">
        <v>520</v>
      </c>
      <c r="C89">
        <v>215</v>
      </c>
      <c r="D89">
        <v>184</v>
      </c>
      <c r="E89">
        <v>77.8</v>
      </c>
      <c r="F89">
        <v>2</v>
      </c>
      <c r="G89">
        <v>0.3</v>
      </c>
      <c r="H89">
        <v>1</v>
      </c>
      <c r="I89">
        <v>0.5</v>
      </c>
      <c r="J89" t="s">
        <v>548</v>
      </c>
    </row>
    <row r="90" spans="1:10" ht="13.5">
      <c r="A90">
        <v>80</v>
      </c>
      <c r="B90" s="67" t="s">
        <v>520</v>
      </c>
      <c r="C90">
        <v>217</v>
      </c>
      <c r="D90">
        <v>184</v>
      </c>
      <c r="E90">
        <v>72.7</v>
      </c>
      <c r="F90">
        <v>2</v>
      </c>
      <c r="G90">
        <v>0.3</v>
      </c>
      <c r="H90">
        <v>1</v>
      </c>
      <c r="I90">
        <v>0.7</v>
      </c>
      <c r="J90" t="s">
        <v>526</v>
      </c>
    </row>
    <row r="91" spans="1:10" ht="13.5">
      <c r="A91" s="83">
        <v>81</v>
      </c>
      <c r="B91" s="76" t="s">
        <v>520</v>
      </c>
      <c r="C91" s="83">
        <v>216</v>
      </c>
      <c r="D91" s="83">
        <v>183</v>
      </c>
      <c r="E91" s="83">
        <v>73.6</v>
      </c>
      <c r="F91" s="83">
        <v>2</v>
      </c>
      <c r="G91" s="83">
        <v>0.3</v>
      </c>
      <c r="H91" s="83">
        <v>1</v>
      </c>
      <c r="I91" s="83">
        <v>0</v>
      </c>
      <c r="J91" s="83"/>
    </row>
    <row r="92" ht="13.5">
      <c r="B92" s="67"/>
    </row>
    <row r="93" spans="1:10" ht="13.5">
      <c r="A93">
        <v>82</v>
      </c>
      <c r="B93" s="67" t="s">
        <v>549</v>
      </c>
      <c r="C93">
        <v>202</v>
      </c>
      <c r="D93">
        <v>171</v>
      </c>
      <c r="E93">
        <v>72.4</v>
      </c>
      <c r="F93">
        <v>2</v>
      </c>
      <c r="G93">
        <v>0.2</v>
      </c>
      <c r="H93">
        <v>1</v>
      </c>
      <c r="I93">
        <v>1.3</v>
      </c>
      <c r="J93" t="s">
        <v>550</v>
      </c>
    </row>
    <row r="94" spans="1:10" ht="13.5">
      <c r="A94">
        <v>83</v>
      </c>
      <c r="B94" s="67" t="s">
        <v>549</v>
      </c>
      <c r="C94">
        <v>204</v>
      </c>
      <c r="D94">
        <v>174</v>
      </c>
      <c r="E94">
        <v>71</v>
      </c>
      <c r="F94">
        <v>2</v>
      </c>
      <c r="G94">
        <v>0.1</v>
      </c>
      <c r="H94">
        <v>1</v>
      </c>
      <c r="I94">
        <v>2.4</v>
      </c>
      <c r="J94" t="s">
        <v>551</v>
      </c>
    </row>
    <row r="95" spans="1:10" ht="13.5">
      <c r="A95">
        <v>84</v>
      </c>
      <c r="B95" s="67" t="s">
        <v>549</v>
      </c>
      <c r="C95">
        <v>196</v>
      </c>
      <c r="D95">
        <v>167</v>
      </c>
      <c r="E95">
        <v>61.2</v>
      </c>
      <c r="F95">
        <v>2</v>
      </c>
      <c r="G95">
        <v>0.2</v>
      </c>
      <c r="H95">
        <v>1</v>
      </c>
      <c r="I95">
        <v>1.3</v>
      </c>
      <c r="J95" t="s">
        <v>551</v>
      </c>
    </row>
    <row r="96" spans="1:9" ht="13.5">
      <c r="A96">
        <v>85</v>
      </c>
      <c r="B96" s="67" t="s">
        <v>549</v>
      </c>
      <c r="C96">
        <v>190</v>
      </c>
      <c r="D96">
        <v>162</v>
      </c>
      <c r="E96">
        <v>54.5</v>
      </c>
      <c r="F96">
        <v>2</v>
      </c>
      <c r="G96">
        <v>0.1</v>
      </c>
      <c r="H96">
        <v>1</v>
      </c>
      <c r="I96">
        <v>0</v>
      </c>
    </row>
    <row r="97" spans="1:10" ht="13.5">
      <c r="A97">
        <v>86</v>
      </c>
      <c r="B97" s="67" t="s">
        <v>549</v>
      </c>
      <c r="C97">
        <v>198</v>
      </c>
      <c r="D97">
        <v>168</v>
      </c>
      <c r="E97">
        <v>58.1</v>
      </c>
      <c r="F97">
        <v>2</v>
      </c>
      <c r="G97">
        <v>0.1</v>
      </c>
      <c r="H97">
        <v>1</v>
      </c>
      <c r="I97">
        <v>0.6</v>
      </c>
      <c r="J97" t="s">
        <v>548</v>
      </c>
    </row>
    <row r="98" spans="1:10" ht="13.5">
      <c r="A98">
        <v>87</v>
      </c>
      <c r="B98" s="67" t="s">
        <v>549</v>
      </c>
      <c r="C98">
        <v>194</v>
      </c>
      <c r="D98">
        <v>164</v>
      </c>
      <c r="E98">
        <v>58</v>
      </c>
      <c r="F98">
        <v>2</v>
      </c>
      <c r="G98">
        <v>0.2</v>
      </c>
      <c r="H98">
        <v>1</v>
      </c>
      <c r="I98">
        <v>1.1</v>
      </c>
      <c r="J98" t="s">
        <v>548</v>
      </c>
    </row>
    <row r="99" spans="1:10" ht="13.5">
      <c r="A99">
        <v>88</v>
      </c>
      <c r="B99" s="67" t="s">
        <v>549</v>
      </c>
      <c r="C99">
        <v>198</v>
      </c>
      <c r="D99">
        <v>167</v>
      </c>
      <c r="E99">
        <v>63.2</v>
      </c>
      <c r="F99">
        <v>2</v>
      </c>
      <c r="G99">
        <v>0.2</v>
      </c>
      <c r="H99">
        <v>1</v>
      </c>
      <c r="I99">
        <v>1.2</v>
      </c>
      <c r="J99" t="s">
        <v>264</v>
      </c>
    </row>
    <row r="100" spans="1:10" ht="13.5">
      <c r="A100">
        <v>89</v>
      </c>
      <c r="B100" s="67" t="s">
        <v>528</v>
      </c>
      <c r="C100">
        <v>198</v>
      </c>
      <c r="D100">
        <v>168</v>
      </c>
      <c r="E100">
        <v>57.3</v>
      </c>
      <c r="F100">
        <v>2</v>
      </c>
      <c r="G100">
        <v>0.2</v>
      </c>
      <c r="H100">
        <v>1</v>
      </c>
      <c r="I100">
        <v>1.1</v>
      </c>
      <c r="J100" t="s">
        <v>552</v>
      </c>
    </row>
    <row r="101" spans="1:10" ht="13.5">
      <c r="A101">
        <v>90</v>
      </c>
      <c r="B101" s="67" t="s">
        <v>528</v>
      </c>
      <c r="C101">
        <v>197</v>
      </c>
      <c r="D101">
        <v>166</v>
      </c>
      <c r="E101">
        <v>55.2</v>
      </c>
      <c r="F101">
        <v>2</v>
      </c>
      <c r="G101">
        <v>0.3</v>
      </c>
      <c r="H101">
        <v>1</v>
      </c>
      <c r="I101">
        <v>0.2</v>
      </c>
      <c r="J101" t="s">
        <v>313</v>
      </c>
    </row>
    <row r="102" spans="1:10" ht="13.5">
      <c r="A102">
        <v>91</v>
      </c>
      <c r="B102" s="67" t="s">
        <v>528</v>
      </c>
      <c r="C102">
        <v>198</v>
      </c>
      <c r="D102">
        <v>168</v>
      </c>
      <c r="E102">
        <v>66.4</v>
      </c>
      <c r="F102">
        <v>2</v>
      </c>
      <c r="G102">
        <v>0.2</v>
      </c>
      <c r="H102">
        <v>1</v>
      </c>
      <c r="I102">
        <v>0.9</v>
      </c>
      <c r="J102" t="s">
        <v>313</v>
      </c>
    </row>
    <row r="103" spans="1:10" ht="13.5">
      <c r="A103">
        <v>92</v>
      </c>
      <c r="B103" s="67" t="s">
        <v>528</v>
      </c>
      <c r="C103">
        <v>192</v>
      </c>
      <c r="D103">
        <v>163</v>
      </c>
      <c r="E103">
        <v>56.4</v>
      </c>
      <c r="F103">
        <v>2</v>
      </c>
      <c r="G103">
        <v>0.2</v>
      </c>
      <c r="H103">
        <v>1</v>
      </c>
      <c r="I103">
        <v>1.6</v>
      </c>
      <c r="J103" t="s">
        <v>512</v>
      </c>
    </row>
    <row r="104" spans="1:10" ht="13.5">
      <c r="A104">
        <v>93</v>
      </c>
      <c r="B104" s="67" t="s">
        <v>528</v>
      </c>
      <c r="C104">
        <v>197</v>
      </c>
      <c r="D104">
        <v>165</v>
      </c>
      <c r="E104">
        <v>56.8</v>
      </c>
      <c r="F104">
        <v>1</v>
      </c>
      <c r="G104">
        <v>0.01</v>
      </c>
      <c r="H104">
        <v>1</v>
      </c>
      <c r="I104">
        <v>0.4</v>
      </c>
      <c r="J104" t="s">
        <v>512</v>
      </c>
    </row>
    <row r="105" spans="1:10" ht="13.5">
      <c r="A105">
        <v>94</v>
      </c>
      <c r="B105" s="67" t="s">
        <v>528</v>
      </c>
      <c r="C105">
        <v>198</v>
      </c>
      <c r="D105">
        <v>167</v>
      </c>
      <c r="E105">
        <v>62.2</v>
      </c>
      <c r="F105">
        <v>1</v>
      </c>
      <c r="G105">
        <v>0.01</v>
      </c>
      <c r="H105">
        <v>1</v>
      </c>
      <c r="I105">
        <v>0.6</v>
      </c>
      <c r="J105" t="s">
        <v>532</v>
      </c>
    </row>
    <row r="106" spans="1:10" ht="13.5">
      <c r="A106">
        <v>95</v>
      </c>
      <c r="B106" s="67" t="s">
        <v>529</v>
      </c>
      <c r="C106">
        <v>191</v>
      </c>
      <c r="D106">
        <v>161</v>
      </c>
      <c r="E106">
        <v>55.7</v>
      </c>
      <c r="F106">
        <v>1</v>
      </c>
      <c r="G106">
        <v>0.01</v>
      </c>
      <c r="H106">
        <v>1</v>
      </c>
      <c r="I106">
        <v>0.5</v>
      </c>
      <c r="J106" t="s">
        <v>296</v>
      </c>
    </row>
    <row r="107" spans="1:10" ht="13.5">
      <c r="A107">
        <v>96</v>
      </c>
      <c r="B107" s="67" t="s">
        <v>529</v>
      </c>
      <c r="C107">
        <v>190</v>
      </c>
      <c r="D107">
        <v>162</v>
      </c>
      <c r="E107">
        <v>60.8</v>
      </c>
      <c r="F107">
        <v>1</v>
      </c>
      <c r="G107">
        <v>0.1</v>
      </c>
      <c r="H107">
        <v>1</v>
      </c>
      <c r="I107">
        <v>1.2</v>
      </c>
      <c r="J107" t="s">
        <v>296</v>
      </c>
    </row>
    <row r="108" spans="1:10" ht="13.5">
      <c r="A108">
        <v>97</v>
      </c>
      <c r="B108" s="67" t="s">
        <v>529</v>
      </c>
      <c r="C108">
        <v>198</v>
      </c>
      <c r="D108">
        <v>168</v>
      </c>
      <c r="E108">
        <v>63.1</v>
      </c>
      <c r="F108">
        <v>1</v>
      </c>
      <c r="G108">
        <v>0.1</v>
      </c>
      <c r="H108">
        <v>1</v>
      </c>
      <c r="I108">
        <v>0.5</v>
      </c>
      <c r="J108" t="s">
        <v>296</v>
      </c>
    </row>
    <row r="109" spans="1:10" ht="13.5">
      <c r="A109">
        <v>98</v>
      </c>
      <c r="B109" s="67" t="s">
        <v>529</v>
      </c>
      <c r="C109">
        <v>198</v>
      </c>
      <c r="D109">
        <v>169</v>
      </c>
      <c r="E109">
        <v>65.5</v>
      </c>
      <c r="F109">
        <v>1</v>
      </c>
      <c r="G109">
        <v>0.2</v>
      </c>
      <c r="H109">
        <v>1</v>
      </c>
      <c r="I109">
        <v>1.3</v>
      </c>
      <c r="J109" t="s">
        <v>296</v>
      </c>
    </row>
    <row r="110" spans="1:9" ht="13.5">
      <c r="A110">
        <v>99</v>
      </c>
      <c r="B110" s="67" t="s">
        <v>529</v>
      </c>
      <c r="C110">
        <v>199</v>
      </c>
      <c r="D110">
        <v>170</v>
      </c>
      <c r="E110">
        <v>58.8</v>
      </c>
      <c r="F110">
        <v>1</v>
      </c>
      <c r="G110">
        <v>0.01</v>
      </c>
      <c r="H110">
        <v>1</v>
      </c>
      <c r="I110">
        <v>0</v>
      </c>
    </row>
    <row r="111" spans="1:10" ht="13.5">
      <c r="A111">
        <v>100</v>
      </c>
      <c r="B111" s="67" t="s">
        <v>529</v>
      </c>
      <c r="C111">
        <v>191</v>
      </c>
      <c r="D111">
        <v>163</v>
      </c>
      <c r="E111">
        <v>59.3</v>
      </c>
      <c r="F111">
        <v>1</v>
      </c>
      <c r="G111">
        <v>0.1</v>
      </c>
      <c r="H111">
        <v>1</v>
      </c>
      <c r="I111">
        <v>0.9</v>
      </c>
      <c r="J111" t="s">
        <v>530</v>
      </c>
    </row>
    <row r="112" spans="1:10" ht="13.5">
      <c r="A112">
        <v>101</v>
      </c>
      <c r="B112" s="67" t="s">
        <v>529</v>
      </c>
      <c r="C112">
        <v>192</v>
      </c>
      <c r="D112">
        <v>162</v>
      </c>
      <c r="E112">
        <v>52.8</v>
      </c>
      <c r="F112">
        <v>1</v>
      </c>
      <c r="G112">
        <v>0.1</v>
      </c>
      <c r="H112">
        <v>1</v>
      </c>
      <c r="I112">
        <v>0.3</v>
      </c>
      <c r="J112" t="s">
        <v>531</v>
      </c>
    </row>
    <row r="113" spans="1:10" ht="13.5">
      <c r="A113">
        <v>102</v>
      </c>
      <c r="B113" s="67" t="s">
        <v>529</v>
      </c>
      <c r="C113">
        <v>196</v>
      </c>
      <c r="D113">
        <v>168</v>
      </c>
      <c r="E113">
        <v>62.7</v>
      </c>
      <c r="F113">
        <v>1</v>
      </c>
      <c r="G113">
        <v>0.1</v>
      </c>
      <c r="H113">
        <v>1</v>
      </c>
      <c r="I113">
        <v>1.2</v>
      </c>
      <c r="J113" t="s">
        <v>530</v>
      </c>
    </row>
    <row r="114" spans="1:10" ht="13.5">
      <c r="A114">
        <v>103</v>
      </c>
      <c r="B114" s="67" t="s">
        <v>529</v>
      </c>
      <c r="C114">
        <v>188</v>
      </c>
      <c r="D114">
        <v>159</v>
      </c>
      <c r="E114">
        <v>51.9</v>
      </c>
      <c r="F114">
        <v>1</v>
      </c>
      <c r="G114">
        <v>0.1</v>
      </c>
      <c r="H114">
        <v>1</v>
      </c>
      <c r="I114">
        <v>0.7</v>
      </c>
      <c r="J114" t="s">
        <v>531</v>
      </c>
    </row>
    <row r="115" spans="1:10" ht="13.5">
      <c r="A115">
        <v>104</v>
      </c>
      <c r="B115" s="67" t="s">
        <v>529</v>
      </c>
      <c r="C115">
        <v>189</v>
      </c>
      <c r="D115">
        <v>158</v>
      </c>
      <c r="E115">
        <v>53.9</v>
      </c>
      <c r="F115">
        <v>1</v>
      </c>
      <c r="G115">
        <v>0.1</v>
      </c>
      <c r="H115">
        <v>1</v>
      </c>
      <c r="I115">
        <v>0.2</v>
      </c>
      <c r="J115" t="s">
        <v>229</v>
      </c>
    </row>
    <row r="116" spans="1:10" ht="13.5">
      <c r="A116">
        <v>105</v>
      </c>
      <c r="B116" s="67" t="s">
        <v>528</v>
      </c>
      <c r="C116">
        <v>189</v>
      </c>
      <c r="D116">
        <v>158</v>
      </c>
      <c r="E116">
        <v>55.8</v>
      </c>
      <c r="F116">
        <v>1</v>
      </c>
      <c r="G116">
        <v>0.1</v>
      </c>
      <c r="H116">
        <v>1</v>
      </c>
      <c r="I116">
        <v>2</v>
      </c>
      <c r="J116" t="s">
        <v>512</v>
      </c>
    </row>
    <row r="117" spans="1:10" ht="13.5">
      <c r="A117">
        <v>106</v>
      </c>
      <c r="B117" s="67" t="s">
        <v>528</v>
      </c>
      <c r="C117">
        <v>188</v>
      </c>
      <c r="D117">
        <v>161</v>
      </c>
      <c r="E117">
        <v>52.2</v>
      </c>
      <c r="F117">
        <v>1</v>
      </c>
      <c r="G117">
        <v>0.1</v>
      </c>
      <c r="H117">
        <v>1</v>
      </c>
      <c r="I117">
        <v>0.4</v>
      </c>
      <c r="J117" t="s">
        <v>512</v>
      </c>
    </row>
    <row r="118" spans="1:10" ht="13.5">
      <c r="A118">
        <v>107</v>
      </c>
      <c r="B118" s="67" t="s">
        <v>528</v>
      </c>
      <c r="C118">
        <v>188</v>
      </c>
      <c r="D118">
        <v>159</v>
      </c>
      <c r="E118">
        <v>54.2</v>
      </c>
      <c r="F118">
        <v>1</v>
      </c>
      <c r="G118">
        <v>0.01</v>
      </c>
      <c r="H118">
        <v>1</v>
      </c>
      <c r="I118">
        <v>0.4</v>
      </c>
      <c r="J118" t="s">
        <v>512</v>
      </c>
    </row>
    <row r="119" spans="1:10" ht="13.5">
      <c r="A119">
        <v>108</v>
      </c>
      <c r="B119" s="67" t="s">
        <v>528</v>
      </c>
      <c r="C119">
        <v>189</v>
      </c>
      <c r="D119">
        <v>159</v>
      </c>
      <c r="E119">
        <v>49.4</v>
      </c>
      <c r="F119">
        <v>1</v>
      </c>
      <c r="G119">
        <v>0.01</v>
      </c>
      <c r="H119">
        <v>1</v>
      </c>
      <c r="I119">
        <v>0.2</v>
      </c>
      <c r="J119" t="s">
        <v>512</v>
      </c>
    </row>
    <row r="120" spans="1:10" ht="13.5">
      <c r="A120">
        <v>109</v>
      </c>
      <c r="B120" s="67" t="s">
        <v>528</v>
      </c>
      <c r="C120">
        <v>189</v>
      </c>
      <c r="D120">
        <v>160</v>
      </c>
      <c r="E120">
        <v>61.5</v>
      </c>
      <c r="F120">
        <v>1</v>
      </c>
      <c r="G120">
        <v>0.1</v>
      </c>
      <c r="H120">
        <v>1</v>
      </c>
      <c r="I120">
        <v>0.9</v>
      </c>
      <c r="J120" t="s">
        <v>510</v>
      </c>
    </row>
    <row r="121" spans="1:10" ht="13.5">
      <c r="A121">
        <v>110</v>
      </c>
      <c r="B121" s="67" t="s">
        <v>533</v>
      </c>
      <c r="C121">
        <v>189</v>
      </c>
      <c r="D121">
        <v>161</v>
      </c>
      <c r="E121">
        <v>49.1</v>
      </c>
      <c r="F121">
        <v>1</v>
      </c>
      <c r="G121">
        <v>0.01</v>
      </c>
      <c r="H121">
        <v>1</v>
      </c>
      <c r="I121">
        <v>0.7</v>
      </c>
      <c r="J121" t="s">
        <v>512</v>
      </c>
    </row>
    <row r="122" spans="1:10" ht="13.5">
      <c r="A122">
        <v>111</v>
      </c>
      <c r="B122" s="67" t="s">
        <v>533</v>
      </c>
      <c r="C122">
        <v>189</v>
      </c>
      <c r="D122">
        <v>161</v>
      </c>
      <c r="E122">
        <v>53.8</v>
      </c>
      <c r="F122">
        <v>1</v>
      </c>
      <c r="G122">
        <v>0.01</v>
      </c>
      <c r="H122">
        <v>1</v>
      </c>
      <c r="I122">
        <v>1.7</v>
      </c>
      <c r="J122" t="s">
        <v>512</v>
      </c>
    </row>
    <row r="123" spans="1:9" ht="13.5">
      <c r="A123">
        <v>112</v>
      </c>
      <c r="B123" s="67" t="s">
        <v>533</v>
      </c>
      <c r="C123">
        <v>188</v>
      </c>
      <c r="D123">
        <v>158</v>
      </c>
      <c r="E123">
        <v>46.3</v>
      </c>
      <c r="F123">
        <v>1</v>
      </c>
      <c r="G123">
        <v>0.01</v>
      </c>
      <c r="H123">
        <v>1</v>
      </c>
      <c r="I123">
        <v>0</v>
      </c>
    </row>
    <row r="124" spans="1:9" ht="13.5">
      <c r="A124">
        <v>113</v>
      </c>
      <c r="B124" s="67" t="s">
        <v>533</v>
      </c>
      <c r="C124">
        <v>188</v>
      </c>
      <c r="D124">
        <v>158</v>
      </c>
      <c r="E124">
        <v>44.4</v>
      </c>
      <c r="F124">
        <v>2</v>
      </c>
      <c r="G124">
        <v>0.1</v>
      </c>
      <c r="H124">
        <v>1</v>
      </c>
      <c r="I124">
        <v>0</v>
      </c>
    </row>
    <row r="125" spans="1:9" ht="13.5">
      <c r="A125">
        <v>114</v>
      </c>
      <c r="B125" s="67" t="s">
        <v>533</v>
      </c>
      <c r="C125">
        <v>186</v>
      </c>
      <c r="D125">
        <v>157</v>
      </c>
      <c r="E125">
        <v>45.9</v>
      </c>
      <c r="F125">
        <v>2</v>
      </c>
      <c r="G125">
        <v>0.01</v>
      </c>
      <c r="H125">
        <v>1</v>
      </c>
      <c r="I125">
        <v>0</v>
      </c>
    </row>
    <row r="126" spans="1:9" ht="13.5">
      <c r="A126">
        <v>115</v>
      </c>
      <c r="B126" s="67" t="s">
        <v>533</v>
      </c>
      <c r="C126">
        <v>188</v>
      </c>
      <c r="D126">
        <v>161</v>
      </c>
      <c r="E126">
        <v>55.2</v>
      </c>
      <c r="F126">
        <v>2</v>
      </c>
      <c r="G126">
        <v>0.2</v>
      </c>
      <c r="H126">
        <v>1</v>
      </c>
      <c r="I126">
        <v>0</v>
      </c>
    </row>
    <row r="127" spans="1:9" ht="13.5">
      <c r="A127">
        <v>116</v>
      </c>
      <c r="B127" s="67" t="s">
        <v>533</v>
      </c>
      <c r="C127">
        <v>189</v>
      </c>
      <c r="D127">
        <v>160</v>
      </c>
      <c r="E127">
        <v>50.3</v>
      </c>
      <c r="F127">
        <v>2</v>
      </c>
      <c r="G127">
        <v>0.1</v>
      </c>
      <c r="H127">
        <v>1</v>
      </c>
      <c r="I127">
        <v>0</v>
      </c>
    </row>
    <row r="128" spans="1:10" ht="13.5">
      <c r="A128" s="83">
        <v>117</v>
      </c>
      <c r="B128" s="76" t="s">
        <v>533</v>
      </c>
      <c r="C128" s="83">
        <v>188</v>
      </c>
      <c r="D128" s="83">
        <v>158</v>
      </c>
      <c r="E128" s="83">
        <v>56.2</v>
      </c>
      <c r="F128" s="83">
        <v>2</v>
      </c>
      <c r="G128" s="83">
        <v>0.2</v>
      </c>
      <c r="H128" s="83">
        <v>1</v>
      </c>
      <c r="I128" s="83">
        <v>0.6</v>
      </c>
      <c r="J128" s="83" t="s">
        <v>534</v>
      </c>
    </row>
  </sheetData>
  <sheetProtection/>
  <mergeCells count="8">
    <mergeCell ref="A8:A9"/>
    <mergeCell ref="C8:C9"/>
    <mergeCell ref="J8:J9"/>
    <mergeCell ref="H6:I6"/>
    <mergeCell ref="G8:H8"/>
    <mergeCell ref="B8:B9"/>
    <mergeCell ref="D8:D9"/>
    <mergeCell ref="E8:E9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72"/>
  <sheetViews>
    <sheetView zoomScalePageLayoutView="0" workbookViewId="0" topLeftCell="A1">
      <selection activeCell="I44" sqref="I44"/>
    </sheetView>
  </sheetViews>
  <sheetFormatPr defaultColWidth="9.00390625" defaultRowHeight="13.5"/>
  <cols>
    <col min="1" max="1" width="5.125" style="0" customWidth="1"/>
    <col min="2" max="2" width="17.50390625" style="0" bestFit="1" customWidth="1"/>
    <col min="7" max="7" width="9.00390625" style="78" customWidth="1"/>
    <col min="10" max="10" width="5.125" style="0" customWidth="1"/>
    <col min="11" max="11" width="12.75390625" style="0" bestFit="1" customWidth="1"/>
  </cols>
  <sheetData>
    <row r="1" spans="1:20" ht="13.5">
      <c r="A1" s="333">
        <v>40963</v>
      </c>
      <c r="B1" s="334"/>
      <c r="F1" s="69"/>
      <c r="G1" s="70"/>
      <c r="H1" s="69"/>
      <c r="I1" s="70"/>
      <c r="K1" s="68"/>
      <c r="O1" s="69"/>
      <c r="P1" s="70"/>
      <c r="S1" s="69"/>
      <c r="T1" s="70"/>
    </row>
    <row r="2" spans="1:20" ht="13.5">
      <c r="A2" s="67" t="s">
        <v>66</v>
      </c>
      <c r="B2" t="s">
        <v>108</v>
      </c>
      <c r="D2" t="s">
        <v>109</v>
      </c>
      <c r="F2" s="69"/>
      <c r="G2" s="70"/>
      <c r="H2" s="69"/>
      <c r="I2" s="70"/>
      <c r="K2" s="67"/>
      <c r="O2" s="69"/>
      <c r="P2" s="70"/>
      <c r="S2" s="69"/>
      <c r="T2" s="70"/>
    </row>
    <row r="3" spans="1:20" ht="13.5">
      <c r="A3" s="67" t="s">
        <v>67</v>
      </c>
      <c r="B3" t="s">
        <v>68</v>
      </c>
      <c r="F3" s="69"/>
      <c r="G3" s="70"/>
      <c r="H3" s="69"/>
      <c r="I3" s="70"/>
      <c r="K3" s="67"/>
      <c r="O3" s="69"/>
      <c r="P3" s="70"/>
      <c r="Q3" s="69"/>
      <c r="R3" s="70"/>
      <c r="S3" s="69"/>
      <c r="T3" s="70"/>
    </row>
    <row r="4" spans="2:20" ht="13.5">
      <c r="B4" s="71"/>
      <c r="E4" s="72"/>
      <c r="F4" s="69"/>
      <c r="G4" s="70"/>
      <c r="H4" s="70"/>
      <c r="I4" s="69"/>
      <c r="K4" s="71"/>
      <c r="N4" s="72"/>
      <c r="O4" s="69"/>
      <c r="P4" s="70"/>
      <c r="Q4" s="69"/>
      <c r="R4" s="70"/>
      <c r="S4" s="70"/>
      <c r="T4" s="69"/>
    </row>
    <row r="5" spans="1:15" ht="13.5">
      <c r="A5" s="335" t="s">
        <v>93</v>
      </c>
      <c r="B5" s="335" t="s">
        <v>69</v>
      </c>
      <c r="C5" s="73" t="s">
        <v>70</v>
      </c>
      <c r="D5" s="73" t="s">
        <v>71</v>
      </c>
      <c r="E5" s="73" t="s">
        <v>72</v>
      </c>
      <c r="F5" s="73" t="s">
        <v>73</v>
      </c>
      <c r="G5"/>
      <c r="H5" s="67"/>
      <c r="J5" s="335" t="s">
        <v>94</v>
      </c>
      <c r="K5" s="335" t="s">
        <v>69</v>
      </c>
      <c r="L5" s="73" t="s">
        <v>70</v>
      </c>
      <c r="M5" s="73" t="s">
        <v>71</v>
      </c>
      <c r="N5" s="74" t="s">
        <v>72</v>
      </c>
      <c r="O5" s="73" t="s">
        <v>73</v>
      </c>
    </row>
    <row r="6" spans="1:15" ht="13.5">
      <c r="A6" s="336"/>
      <c r="B6" s="336"/>
      <c r="C6" s="75" t="s">
        <v>95</v>
      </c>
      <c r="D6" s="75" t="s">
        <v>95</v>
      </c>
      <c r="E6" s="75" t="s">
        <v>96</v>
      </c>
      <c r="F6" s="77" t="s">
        <v>97</v>
      </c>
      <c r="J6" s="336"/>
      <c r="K6" s="336"/>
      <c r="L6" s="75" t="s">
        <v>95</v>
      </c>
      <c r="M6" s="75" t="s">
        <v>95</v>
      </c>
      <c r="N6" s="76" t="s">
        <v>96</v>
      </c>
      <c r="O6" s="77" t="s">
        <v>97</v>
      </c>
    </row>
    <row r="7" spans="1:15" ht="13.5">
      <c r="A7" s="87">
        <v>1</v>
      </c>
      <c r="B7" s="88" t="s">
        <v>74</v>
      </c>
      <c r="C7" s="87">
        <v>358</v>
      </c>
      <c r="D7" s="87">
        <v>307</v>
      </c>
      <c r="E7" s="87">
        <v>490.2</v>
      </c>
      <c r="F7" s="87">
        <v>2</v>
      </c>
      <c r="J7" s="87">
        <v>1</v>
      </c>
      <c r="K7" s="88" t="s">
        <v>75</v>
      </c>
      <c r="L7" s="87">
        <v>344</v>
      </c>
      <c r="M7" s="87">
        <v>293</v>
      </c>
      <c r="N7" s="87">
        <v>480.7</v>
      </c>
      <c r="O7" s="87">
        <v>2</v>
      </c>
    </row>
    <row r="8" spans="1:15" ht="13.5">
      <c r="A8" s="89">
        <v>2</v>
      </c>
      <c r="B8" s="90" t="s">
        <v>74</v>
      </c>
      <c r="C8" s="89">
        <v>369</v>
      </c>
      <c r="D8" s="89">
        <v>311</v>
      </c>
      <c r="E8" s="91">
        <v>464.8</v>
      </c>
      <c r="F8" s="89">
        <v>2</v>
      </c>
      <c r="J8" s="89">
        <v>2</v>
      </c>
      <c r="K8" s="90" t="s">
        <v>75</v>
      </c>
      <c r="L8" s="89">
        <v>357</v>
      </c>
      <c r="M8" s="89">
        <v>305</v>
      </c>
      <c r="N8" s="91">
        <v>514.8</v>
      </c>
      <c r="O8" s="89">
        <v>2</v>
      </c>
    </row>
    <row r="9" spans="1:15" ht="13.5">
      <c r="A9" s="89">
        <v>3</v>
      </c>
      <c r="B9" s="90" t="s">
        <v>74</v>
      </c>
      <c r="C9" s="89">
        <v>360</v>
      </c>
      <c r="D9" s="89">
        <v>307</v>
      </c>
      <c r="E9" s="91">
        <v>508.1</v>
      </c>
      <c r="F9" s="89">
        <v>2</v>
      </c>
      <c r="J9" s="89">
        <v>3</v>
      </c>
      <c r="K9" s="90" t="s">
        <v>75</v>
      </c>
      <c r="L9" s="89">
        <v>351</v>
      </c>
      <c r="M9" s="89">
        <v>298</v>
      </c>
      <c r="N9" s="91">
        <v>434.4</v>
      </c>
      <c r="O9" s="89">
        <v>2</v>
      </c>
    </row>
    <row r="10" spans="1:15" ht="13.5">
      <c r="A10" s="89">
        <v>4</v>
      </c>
      <c r="B10" s="90" t="s">
        <v>74</v>
      </c>
      <c r="C10" s="91">
        <v>350</v>
      </c>
      <c r="D10" s="91">
        <v>295</v>
      </c>
      <c r="E10" s="91">
        <v>468.6</v>
      </c>
      <c r="F10" s="89">
        <v>2</v>
      </c>
      <c r="J10" s="89">
        <v>4</v>
      </c>
      <c r="K10" s="90" t="s">
        <v>75</v>
      </c>
      <c r="L10" s="91">
        <v>359</v>
      </c>
      <c r="M10" s="91">
        <v>312</v>
      </c>
      <c r="N10" s="91">
        <v>561.4</v>
      </c>
      <c r="O10" s="89">
        <v>2</v>
      </c>
    </row>
    <row r="11" spans="1:15" ht="13.5">
      <c r="A11" s="89">
        <v>5</v>
      </c>
      <c r="B11" s="90" t="s">
        <v>74</v>
      </c>
      <c r="C11" s="91">
        <v>392</v>
      </c>
      <c r="D11" s="91">
        <v>332</v>
      </c>
      <c r="E11" s="91">
        <v>578.4</v>
      </c>
      <c r="F11" s="89">
        <v>2</v>
      </c>
      <c r="J11" s="89">
        <v>5</v>
      </c>
      <c r="K11" s="90" t="s">
        <v>75</v>
      </c>
      <c r="L11" s="91">
        <v>378</v>
      </c>
      <c r="M11" s="91">
        <v>315</v>
      </c>
      <c r="N11" s="91">
        <v>548.9</v>
      </c>
      <c r="O11" s="89">
        <v>2</v>
      </c>
    </row>
    <row r="12" spans="1:15" ht="13.5">
      <c r="A12" s="89">
        <v>6</v>
      </c>
      <c r="B12" s="90" t="s">
        <v>74</v>
      </c>
      <c r="C12" s="91">
        <v>379</v>
      </c>
      <c r="D12" s="91">
        <v>327</v>
      </c>
      <c r="E12" s="91">
        <v>572.6</v>
      </c>
      <c r="F12" s="89">
        <v>2</v>
      </c>
      <c r="J12" s="89">
        <v>6</v>
      </c>
      <c r="K12" s="90" t="s">
        <v>75</v>
      </c>
      <c r="L12" s="91">
        <v>375</v>
      </c>
      <c r="M12" s="91">
        <v>314</v>
      </c>
      <c r="N12" s="91">
        <v>556.6</v>
      </c>
      <c r="O12" s="89">
        <v>2</v>
      </c>
    </row>
    <row r="13" spans="1:15" ht="13.5">
      <c r="A13" s="89">
        <v>7</v>
      </c>
      <c r="B13" s="90" t="s">
        <v>74</v>
      </c>
      <c r="C13" s="91">
        <v>363</v>
      </c>
      <c r="D13" s="91">
        <v>313</v>
      </c>
      <c r="E13" s="91">
        <v>474.4</v>
      </c>
      <c r="F13" s="89">
        <v>2</v>
      </c>
      <c r="J13" s="89">
        <v>7</v>
      </c>
      <c r="K13" s="90" t="s">
        <v>75</v>
      </c>
      <c r="L13" s="91">
        <v>375</v>
      </c>
      <c r="M13" s="91">
        <v>319</v>
      </c>
      <c r="N13" s="91">
        <v>598.4</v>
      </c>
      <c r="O13" s="89">
        <v>2</v>
      </c>
    </row>
    <row r="14" spans="1:15" ht="13.5">
      <c r="A14" s="89">
        <v>8</v>
      </c>
      <c r="B14" s="90" t="s">
        <v>74</v>
      </c>
      <c r="C14" s="91">
        <v>373</v>
      </c>
      <c r="D14" s="91">
        <v>319</v>
      </c>
      <c r="E14" s="91">
        <v>583.5</v>
      </c>
      <c r="F14" s="89">
        <v>2</v>
      </c>
      <c r="J14" s="89">
        <v>8</v>
      </c>
      <c r="K14" s="90" t="s">
        <v>75</v>
      </c>
      <c r="L14" s="91">
        <v>366</v>
      </c>
      <c r="M14" s="91">
        <v>310</v>
      </c>
      <c r="N14" s="91">
        <v>466.9</v>
      </c>
      <c r="O14" s="89">
        <v>2</v>
      </c>
    </row>
    <row r="15" spans="1:15" ht="13.5">
      <c r="A15" s="89">
        <v>9</v>
      </c>
      <c r="B15" s="90" t="s">
        <v>74</v>
      </c>
      <c r="C15" s="91">
        <v>364</v>
      </c>
      <c r="D15" s="91">
        <v>313</v>
      </c>
      <c r="E15" s="91">
        <v>554.3</v>
      </c>
      <c r="F15" s="89">
        <v>2</v>
      </c>
      <c r="J15" s="89">
        <v>9</v>
      </c>
      <c r="K15" s="90" t="s">
        <v>75</v>
      </c>
      <c r="L15" s="91">
        <v>401</v>
      </c>
      <c r="M15" s="91">
        <v>343</v>
      </c>
      <c r="N15" s="91">
        <v>586.3</v>
      </c>
      <c r="O15" s="89">
        <v>2</v>
      </c>
    </row>
    <row r="16" spans="1:15" ht="13.5">
      <c r="A16" s="89">
        <v>10</v>
      </c>
      <c r="B16" s="90" t="s">
        <v>74</v>
      </c>
      <c r="C16" s="91">
        <v>384</v>
      </c>
      <c r="D16" s="91">
        <v>323</v>
      </c>
      <c r="E16" s="91">
        <v>535.9</v>
      </c>
      <c r="F16" s="89">
        <v>2</v>
      </c>
      <c r="J16" s="92">
        <v>10</v>
      </c>
      <c r="K16" s="93" t="s">
        <v>75</v>
      </c>
      <c r="L16" s="94">
        <v>389</v>
      </c>
      <c r="M16" s="94">
        <v>330</v>
      </c>
      <c r="N16" s="94">
        <v>535</v>
      </c>
      <c r="O16" s="92">
        <v>2</v>
      </c>
    </row>
    <row r="17" spans="1:15" ht="13.5">
      <c r="A17" s="92">
        <v>11</v>
      </c>
      <c r="B17" s="93" t="s">
        <v>74</v>
      </c>
      <c r="C17" s="94">
        <v>404</v>
      </c>
      <c r="D17" s="94">
        <v>346</v>
      </c>
      <c r="E17" s="94">
        <v>682.3</v>
      </c>
      <c r="F17" s="92">
        <v>2</v>
      </c>
      <c r="G17" s="78" t="s">
        <v>76</v>
      </c>
      <c r="J17" s="87">
        <v>1</v>
      </c>
      <c r="K17" s="90" t="s">
        <v>77</v>
      </c>
      <c r="L17" s="91">
        <v>370</v>
      </c>
      <c r="M17" s="91">
        <v>315</v>
      </c>
      <c r="N17" s="91">
        <v>455.5</v>
      </c>
      <c r="O17" s="89">
        <v>2</v>
      </c>
    </row>
    <row r="18" spans="1:15" ht="13.5">
      <c r="A18" s="87">
        <v>1</v>
      </c>
      <c r="B18" s="90" t="s">
        <v>78</v>
      </c>
      <c r="C18" s="91">
        <v>341</v>
      </c>
      <c r="D18" s="91">
        <v>289</v>
      </c>
      <c r="E18" s="91">
        <v>392.1</v>
      </c>
      <c r="F18" s="89">
        <v>2</v>
      </c>
      <c r="J18" s="89">
        <v>2</v>
      </c>
      <c r="K18" s="90" t="s">
        <v>77</v>
      </c>
      <c r="L18" s="91">
        <v>345</v>
      </c>
      <c r="M18" s="91">
        <v>292</v>
      </c>
      <c r="N18" s="91">
        <v>442.4</v>
      </c>
      <c r="O18" s="89">
        <v>2</v>
      </c>
    </row>
    <row r="19" spans="1:15" ht="13.5">
      <c r="A19" s="89">
        <v>2</v>
      </c>
      <c r="B19" s="90" t="s">
        <v>78</v>
      </c>
      <c r="C19" s="89">
        <v>349</v>
      </c>
      <c r="D19" s="89">
        <v>298</v>
      </c>
      <c r="E19" s="89">
        <v>418.8</v>
      </c>
      <c r="F19" s="89">
        <v>2</v>
      </c>
      <c r="J19" s="89">
        <v>3</v>
      </c>
      <c r="K19" s="90" t="s">
        <v>77</v>
      </c>
      <c r="L19" s="91">
        <v>335</v>
      </c>
      <c r="M19" s="91">
        <v>285</v>
      </c>
      <c r="N19" s="91">
        <v>438.9</v>
      </c>
      <c r="O19" s="89">
        <v>2</v>
      </c>
    </row>
    <row r="20" spans="1:15" ht="13.5">
      <c r="A20" s="89">
        <v>3</v>
      </c>
      <c r="B20" s="90" t="s">
        <v>78</v>
      </c>
      <c r="C20" s="91">
        <v>363</v>
      </c>
      <c r="D20" s="91">
        <v>309</v>
      </c>
      <c r="E20" s="91">
        <v>525</v>
      </c>
      <c r="F20" s="89">
        <v>2</v>
      </c>
      <c r="J20" s="89">
        <v>4</v>
      </c>
      <c r="K20" s="90" t="s">
        <v>77</v>
      </c>
      <c r="L20" s="91">
        <v>345</v>
      </c>
      <c r="M20" s="91">
        <v>296</v>
      </c>
      <c r="N20" s="91">
        <v>434</v>
      </c>
      <c r="O20" s="89">
        <v>2</v>
      </c>
    </row>
    <row r="21" spans="1:15" ht="13.5">
      <c r="A21" s="89">
        <v>4</v>
      </c>
      <c r="B21" s="90" t="s">
        <v>78</v>
      </c>
      <c r="C21" s="91">
        <v>374</v>
      </c>
      <c r="D21" s="91">
        <v>315</v>
      </c>
      <c r="E21" s="91">
        <v>463.7</v>
      </c>
      <c r="F21" s="89">
        <v>2</v>
      </c>
      <c r="J21" s="89">
        <v>5</v>
      </c>
      <c r="K21" s="90" t="s">
        <v>77</v>
      </c>
      <c r="L21" s="91">
        <v>351</v>
      </c>
      <c r="M21" s="91">
        <v>298</v>
      </c>
      <c r="N21" s="91">
        <v>413.8</v>
      </c>
      <c r="O21" s="89">
        <v>2</v>
      </c>
    </row>
    <row r="22" spans="1:15" ht="13.5">
      <c r="A22" s="89">
        <v>5</v>
      </c>
      <c r="B22" s="90" t="s">
        <v>78</v>
      </c>
      <c r="C22" s="91">
        <v>381</v>
      </c>
      <c r="D22" s="91">
        <v>325</v>
      </c>
      <c r="E22" s="91">
        <v>504.2</v>
      </c>
      <c r="F22" s="89">
        <v>2</v>
      </c>
      <c r="J22" s="89">
        <v>6</v>
      </c>
      <c r="K22" s="90" t="s">
        <v>77</v>
      </c>
      <c r="L22" s="91">
        <v>379</v>
      </c>
      <c r="M22" s="91">
        <v>320</v>
      </c>
      <c r="N22" s="91">
        <v>478.2</v>
      </c>
      <c r="O22" s="89">
        <v>2</v>
      </c>
    </row>
    <row r="23" spans="1:15" ht="13.5">
      <c r="A23" s="89">
        <v>6</v>
      </c>
      <c r="B23" s="90" t="s">
        <v>78</v>
      </c>
      <c r="C23" s="91">
        <v>368</v>
      </c>
      <c r="D23" s="91">
        <v>313</v>
      </c>
      <c r="E23" s="91">
        <v>513</v>
      </c>
      <c r="F23" s="89">
        <v>2</v>
      </c>
      <c r="J23" s="89">
        <v>7</v>
      </c>
      <c r="K23" s="90" t="s">
        <v>77</v>
      </c>
      <c r="L23" s="91">
        <v>347</v>
      </c>
      <c r="M23" s="91">
        <v>293</v>
      </c>
      <c r="N23" s="91">
        <v>475.6</v>
      </c>
      <c r="O23" s="89">
        <v>2</v>
      </c>
    </row>
    <row r="24" spans="1:15" ht="13.5">
      <c r="A24" s="89">
        <v>7</v>
      </c>
      <c r="B24" s="90" t="s">
        <v>78</v>
      </c>
      <c r="C24" s="91">
        <v>351</v>
      </c>
      <c r="D24" s="91">
        <v>304</v>
      </c>
      <c r="E24" s="91">
        <v>523.6</v>
      </c>
      <c r="F24" s="89">
        <v>2</v>
      </c>
      <c r="J24" s="89">
        <v>8</v>
      </c>
      <c r="K24" s="90" t="s">
        <v>77</v>
      </c>
      <c r="L24" s="91">
        <v>351</v>
      </c>
      <c r="M24" s="91">
        <v>298</v>
      </c>
      <c r="N24" s="91">
        <v>481.3</v>
      </c>
      <c r="O24" s="89">
        <v>2</v>
      </c>
    </row>
    <row r="25" spans="1:15" ht="13.5">
      <c r="A25" s="89">
        <v>8</v>
      </c>
      <c r="B25" s="90" t="s">
        <v>78</v>
      </c>
      <c r="C25" s="91">
        <v>339</v>
      </c>
      <c r="D25" s="91">
        <v>288</v>
      </c>
      <c r="E25" s="91">
        <v>447.1</v>
      </c>
      <c r="F25" s="89">
        <v>2</v>
      </c>
      <c r="J25" s="89">
        <v>9</v>
      </c>
      <c r="K25" s="90" t="s">
        <v>77</v>
      </c>
      <c r="L25" s="91">
        <v>347</v>
      </c>
      <c r="M25" s="91">
        <v>294</v>
      </c>
      <c r="N25" s="91">
        <v>447.8</v>
      </c>
      <c r="O25" s="89">
        <v>2</v>
      </c>
    </row>
    <row r="26" spans="1:15" ht="13.5">
      <c r="A26" s="89">
        <v>9</v>
      </c>
      <c r="B26" s="90" t="s">
        <v>78</v>
      </c>
      <c r="C26" s="91">
        <v>345</v>
      </c>
      <c r="D26" s="91">
        <v>389</v>
      </c>
      <c r="E26" s="91">
        <v>427.3</v>
      </c>
      <c r="F26" s="89">
        <v>2</v>
      </c>
      <c r="J26" s="89">
        <v>10</v>
      </c>
      <c r="K26" s="90" t="s">
        <v>77</v>
      </c>
      <c r="L26" s="91">
        <v>332</v>
      </c>
      <c r="M26" s="91">
        <v>278</v>
      </c>
      <c r="N26" s="91">
        <v>416.4</v>
      </c>
      <c r="O26" s="89">
        <v>2</v>
      </c>
    </row>
    <row r="27" spans="1:15" ht="13.5">
      <c r="A27" s="89">
        <v>10</v>
      </c>
      <c r="B27" s="90" t="s">
        <v>78</v>
      </c>
      <c r="C27" s="91">
        <v>367</v>
      </c>
      <c r="D27" s="91">
        <v>313</v>
      </c>
      <c r="E27" s="91">
        <v>500.2</v>
      </c>
      <c r="F27" s="89">
        <v>2</v>
      </c>
      <c r="J27" s="89">
        <v>11</v>
      </c>
      <c r="K27" s="90" t="s">
        <v>77</v>
      </c>
      <c r="L27" s="91">
        <v>338</v>
      </c>
      <c r="M27" s="91">
        <v>286</v>
      </c>
      <c r="N27" s="91">
        <v>458.3</v>
      </c>
      <c r="O27" s="89">
        <v>2</v>
      </c>
    </row>
    <row r="28" spans="1:15" ht="13.5">
      <c r="A28" s="89">
        <v>11</v>
      </c>
      <c r="B28" s="90" t="s">
        <v>78</v>
      </c>
      <c r="C28" s="91">
        <v>356</v>
      </c>
      <c r="D28" s="91">
        <v>304</v>
      </c>
      <c r="E28" s="91">
        <v>424</v>
      </c>
      <c r="F28" s="89">
        <v>2</v>
      </c>
      <c r="J28" s="91">
        <v>12</v>
      </c>
      <c r="K28" s="90" t="s">
        <v>77</v>
      </c>
      <c r="L28" s="91">
        <v>385</v>
      </c>
      <c r="M28" s="91">
        <v>326</v>
      </c>
      <c r="N28" s="91">
        <v>646.8</v>
      </c>
      <c r="O28" s="89">
        <v>2</v>
      </c>
    </row>
    <row r="29" spans="1:15" ht="13.5">
      <c r="A29" s="92">
        <v>12</v>
      </c>
      <c r="B29" s="93" t="s">
        <v>78</v>
      </c>
      <c r="C29" s="94">
        <v>356</v>
      </c>
      <c r="D29" s="94">
        <v>302</v>
      </c>
      <c r="E29" s="94">
        <v>439.1</v>
      </c>
      <c r="F29" s="92">
        <v>2</v>
      </c>
      <c r="G29" s="78" t="s">
        <v>76</v>
      </c>
      <c r="J29" s="92">
        <v>13</v>
      </c>
      <c r="K29" s="93" t="s">
        <v>77</v>
      </c>
      <c r="L29" s="94">
        <v>334</v>
      </c>
      <c r="M29" s="94">
        <v>281</v>
      </c>
      <c r="N29" s="94">
        <v>390.5</v>
      </c>
      <c r="O29" s="92">
        <v>2</v>
      </c>
    </row>
    <row r="30" spans="1:15" ht="13.5">
      <c r="A30" s="87">
        <v>1</v>
      </c>
      <c r="B30" s="90" t="s">
        <v>79</v>
      </c>
      <c r="C30" s="91">
        <v>353</v>
      </c>
      <c r="D30" s="91">
        <v>298</v>
      </c>
      <c r="E30" s="91">
        <v>419.4</v>
      </c>
      <c r="F30" s="91">
        <v>2</v>
      </c>
      <c r="J30" s="87">
        <v>1</v>
      </c>
      <c r="K30" s="90" t="s">
        <v>98</v>
      </c>
      <c r="L30" s="91">
        <v>286</v>
      </c>
      <c r="M30" s="91">
        <v>242</v>
      </c>
      <c r="N30" s="91">
        <v>266.4</v>
      </c>
      <c r="O30" s="89">
        <v>1</v>
      </c>
    </row>
    <row r="31" spans="1:15" ht="13.5">
      <c r="A31" s="89">
        <v>2</v>
      </c>
      <c r="B31" s="90" t="s">
        <v>79</v>
      </c>
      <c r="C31" s="91">
        <v>331</v>
      </c>
      <c r="D31" s="91">
        <v>279</v>
      </c>
      <c r="E31" s="91">
        <v>360.1</v>
      </c>
      <c r="F31" s="91">
        <v>2</v>
      </c>
      <c r="J31" s="89">
        <v>2</v>
      </c>
      <c r="K31" s="90" t="s">
        <v>98</v>
      </c>
      <c r="L31" s="91">
        <v>310</v>
      </c>
      <c r="M31" s="91">
        <v>260</v>
      </c>
      <c r="N31" s="91">
        <v>251.7</v>
      </c>
      <c r="O31" s="89">
        <v>2</v>
      </c>
    </row>
    <row r="32" spans="1:15" ht="13.5">
      <c r="A32" s="89">
        <v>3</v>
      </c>
      <c r="B32" s="90" t="s">
        <v>79</v>
      </c>
      <c r="C32" s="91">
        <v>313</v>
      </c>
      <c r="D32" s="91">
        <v>269</v>
      </c>
      <c r="E32" s="91">
        <v>313.9</v>
      </c>
      <c r="F32" s="91">
        <v>2</v>
      </c>
      <c r="J32" s="89">
        <v>3</v>
      </c>
      <c r="K32" s="90" t="s">
        <v>98</v>
      </c>
      <c r="L32" s="91">
        <v>311</v>
      </c>
      <c r="M32" s="91">
        <v>260</v>
      </c>
      <c r="N32" s="91">
        <v>315.5</v>
      </c>
      <c r="O32" s="91">
        <v>1</v>
      </c>
    </row>
    <row r="33" spans="1:15" ht="13.5">
      <c r="A33" s="89">
        <v>4</v>
      </c>
      <c r="B33" s="90" t="s">
        <v>79</v>
      </c>
      <c r="C33" s="91">
        <v>357</v>
      </c>
      <c r="D33" s="91">
        <v>306</v>
      </c>
      <c r="E33" s="91">
        <v>432.8</v>
      </c>
      <c r="F33" s="91">
        <v>2</v>
      </c>
      <c r="J33" s="89">
        <v>4</v>
      </c>
      <c r="K33" s="90" t="s">
        <v>98</v>
      </c>
      <c r="L33" s="91">
        <v>295</v>
      </c>
      <c r="M33" s="91">
        <v>245</v>
      </c>
      <c r="N33" s="91">
        <v>235.9</v>
      </c>
      <c r="O33" s="91">
        <v>1</v>
      </c>
    </row>
    <row r="34" spans="1:15" ht="13.5">
      <c r="A34" s="89">
        <v>5</v>
      </c>
      <c r="B34" s="90" t="s">
        <v>79</v>
      </c>
      <c r="C34" s="91">
        <v>324</v>
      </c>
      <c r="D34" s="91">
        <v>273</v>
      </c>
      <c r="E34" s="91">
        <v>333</v>
      </c>
      <c r="F34" s="91">
        <v>2</v>
      </c>
      <c r="J34" s="89">
        <v>5</v>
      </c>
      <c r="K34" s="90" t="s">
        <v>98</v>
      </c>
      <c r="L34" s="91">
        <v>302</v>
      </c>
      <c r="M34" s="91">
        <v>250</v>
      </c>
      <c r="N34" s="91">
        <v>256.6</v>
      </c>
      <c r="O34" s="91">
        <v>1</v>
      </c>
    </row>
    <row r="35" spans="1:15" ht="13.5">
      <c r="A35" s="89">
        <v>6</v>
      </c>
      <c r="B35" s="90" t="s">
        <v>79</v>
      </c>
      <c r="C35" s="91">
        <v>354</v>
      </c>
      <c r="D35" s="91">
        <v>299</v>
      </c>
      <c r="E35" s="91">
        <v>424.5</v>
      </c>
      <c r="F35" s="91">
        <v>2</v>
      </c>
      <c r="J35" s="89">
        <v>6</v>
      </c>
      <c r="K35" s="90" t="s">
        <v>98</v>
      </c>
      <c r="L35" s="91">
        <v>309</v>
      </c>
      <c r="M35" s="91">
        <v>259</v>
      </c>
      <c r="N35" s="91">
        <v>283.2</v>
      </c>
      <c r="O35" s="91">
        <v>1</v>
      </c>
    </row>
    <row r="36" spans="1:15" ht="13.5">
      <c r="A36" s="89">
        <v>7</v>
      </c>
      <c r="B36" s="90" t="s">
        <v>79</v>
      </c>
      <c r="C36" s="91">
        <v>355</v>
      </c>
      <c r="D36" s="91">
        <v>303</v>
      </c>
      <c r="E36" s="91">
        <v>423.6</v>
      </c>
      <c r="F36" s="91">
        <v>2</v>
      </c>
      <c r="J36" s="89">
        <v>7</v>
      </c>
      <c r="K36" s="90" t="s">
        <v>98</v>
      </c>
      <c r="L36" s="91">
        <v>295</v>
      </c>
      <c r="M36" s="91">
        <v>249</v>
      </c>
      <c r="N36" s="91">
        <v>303.6</v>
      </c>
      <c r="O36" s="91">
        <v>1</v>
      </c>
    </row>
    <row r="37" spans="1:15" ht="13.5">
      <c r="A37" s="89">
        <v>8</v>
      </c>
      <c r="B37" s="90" t="s">
        <v>79</v>
      </c>
      <c r="C37" s="91">
        <v>313</v>
      </c>
      <c r="D37" s="91">
        <v>266</v>
      </c>
      <c r="E37" s="91">
        <v>287.2</v>
      </c>
      <c r="F37" s="91">
        <v>2</v>
      </c>
      <c r="J37" s="89">
        <v>8</v>
      </c>
      <c r="K37" s="90" t="s">
        <v>98</v>
      </c>
      <c r="L37" s="91">
        <v>306</v>
      </c>
      <c r="M37" s="91">
        <v>258</v>
      </c>
      <c r="N37" s="91">
        <v>296.7</v>
      </c>
      <c r="O37" s="91">
        <v>1</v>
      </c>
    </row>
    <row r="38" spans="1:15" ht="13.5">
      <c r="A38" s="89">
        <v>9</v>
      </c>
      <c r="B38" s="90" t="s">
        <v>79</v>
      </c>
      <c r="C38" s="91">
        <v>340</v>
      </c>
      <c r="D38" s="91">
        <v>288</v>
      </c>
      <c r="E38" s="91">
        <v>427.1</v>
      </c>
      <c r="F38" s="91">
        <v>2</v>
      </c>
      <c r="J38" s="89">
        <v>9</v>
      </c>
      <c r="K38" s="90" t="s">
        <v>98</v>
      </c>
      <c r="L38" s="91">
        <v>320</v>
      </c>
      <c r="M38" s="91">
        <v>268</v>
      </c>
      <c r="N38" s="91">
        <v>326</v>
      </c>
      <c r="O38" s="91">
        <v>1</v>
      </c>
    </row>
    <row r="39" spans="1:15" ht="13.5">
      <c r="A39" s="89">
        <v>10</v>
      </c>
      <c r="B39" s="90" t="s">
        <v>79</v>
      </c>
      <c r="C39" s="91">
        <v>366</v>
      </c>
      <c r="D39" s="91">
        <v>316</v>
      </c>
      <c r="E39" s="91">
        <v>447.1</v>
      </c>
      <c r="F39" s="91">
        <v>2</v>
      </c>
      <c r="J39" s="89">
        <v>10</v>
      </c>
      <c r="K39" s="90" t="s">
        <v>98</v>
      </c>
      <c r="L39" s="91">
        <v>289</v>
      </c>
      <c r="M39" s="91">
        <v>240</v>
      </c>
      <c r="N39" s="91">
        <v>243.7</v>
      </c>
      <c r="O39" s="91">
        <v>1</v>
      </c>
    </row>
    <row r="40" spans="1:15" ht="13.5">
      <c r="A40" s="89">
        <v>11</v>
      </c>
      <c r="B40" s="90" t="s">
        <v>79</v>
      </c>
      <c r="C40" s="91">
        <v>325</v>
      </c>
      <c r="D40" s="91">
        <v>273</v>
      </c>
      <c r="E40" s="91">
        <v>344.2</v>
      </c>
      <c r="F40" s="91">
        <v>2</v>
      </c>
      <c r="J40" s="89">
        <v>11</v>
      </c>
      <c r="K40" s="90" t="s">
        <v>98</v>
      </c>
      <c r="L40" s="91">
        <v>301</v>
      </c>
      <c r="M40" s="91">
        <v>254</v>
      </c>
      <c r="N40" s="91">
        <v>292</v>
      </c>
      <c r="O40" s="91">
        <v>1</v>
      </c>
    </row>
    <row r="41" spans="1:15" ht="13.5">
      <c r="A41" s="91">
        <v>12</v>
      </c>
      <c r="B41" s="90" t="s">
        <v>79</v>
      </c>
      <c r="C41" s="91">
        <v>348</v>
      </c>
      <c r="D41" s="91">
        <v>295</v>
      </c>
      <c r="E41" s="91">
        <v>446.5</v>
      </c>
      <c r="F41" s="91">
        <v>2</v>
      </c>
      <c r="J41" s="91">
        <v>12</v>
      </c>
      <c r="K41" s="90" t="s">
        <v>98</v>
      </c>
      <c r="L41" s="91">
        <v>290</v>
      </c>
      <c r="M41" s="91">
        <v>243</v>
      </c>
      <c r="N41" s="91">
        <v>270.2</v>
      </c>
      <c r="O41" s="91">
        <v>1</v>
      </c>
    </row>
    <row r="42" spans="1:15" ht="13.5">
      <c r="A42" s="91">
        <v>13</v>
      </c>
      <c r="B42" s="90" t="s">
        <v>79</v>
      </c>
      <c r="C42" s="91">
        <v>345</v>
      </c>
      <c r="D42" s="91">
        <v>293</v>
      </c>
      <c r="E42" s="91">
        <v>515.4</v>
      </c>
      <c r="F42" s="91">
        <v>2</v>
      </c>
      <c r="J42" s="91">
        <v>13</v>
      </c>
      <c r="K42" s="90" t="s">
        <v>98</v>
      </c>
      <c r="L42" s="91">
        <v>290</v>
      </c>
      <c r="M42" s="91">
        <v>242</v>
      </c>
      <c r="N42" s="91">
        <v>259.5</v>
      </c>
      <c r="O42" s="91">
        <v>1</v>
      </c>
    </row>
    <row r="43" spans="1:15" ht="13.5">
      <c r="A43" s="94">
        <v>14</v>
      </c>
      <c r="B43" s="93" t="s">
        <v>79</v>
      </c>
      <c r="C43" s="94">
        <v>359</v>
      </c>
      <c r="D43" s="94">
        <v>303</v>
      </c>
      <c r="E43" s="94">
        <v>453.7</v>
      </c>
      <c r="F43" s="94">
        <v>2</v>
      </c>
      <c r="G43" s="78" t="s">
        <v>76</v>
      </c>
      <c r="J43" s="91">
        <v>14</v>
      </c>
      <c r="K43" s="90" t="s">
        <v>98</v>
      </c>
      <c r="L43" s="91">
        <v>325</v>
      </c>
      <c r="M43" s="91">
        <v>271</v>
      </c>
      <c r="N43" s="91">
        <v>238.5</v>
      </c>
      <c r="O43" s="91">
        <v>2</v>
      </c>
    </row>
    <row r="44" spans="1:15" ht="13.5">
      <c r="A44" s="87">
        <v>1</v>
      </c>
      <c r="B44" s="95" t="s">
        <v>99</v>
      </c>
      <c r="C44" s="91">
        <v>305</v>
      </c>
      <c r="D44" s="91">
        <v>257</v>
      </c>
      <c r="E44" s="91">
        <v>232.1</v>
      </c>
      <c r="F44" s="91">
        <v>1</v>
      </c>
      <c r="J44" s="91">
        <v>15</v>
      </c>
      <c r="K44" s="90" t="s">
        <v>98</v>
      </c>
      <c r="L44" s="91">
        <v>306</v>
      </c>
      <c r="M44" s="91">
        <v>253</v>
      </c>
      <c r="N44" s="91">
        <v>264.2</v>
      </c>
      <c r="O44" s="91">
        <v>1</v>
      </c>
    </row>
    <row r="45" spans="1:15" ht="13.5">
      <c r="A45" s="89">
        <v>2</v>
      </c>
      <c r="B45" s="95" t="s">
        <v>99</v>
      </c>
      <c r="C45" s="91">
        <v>288</v>
      </c>
      <c r="D45" s="91">
        <v>243</v>
      </c>
      <c r="E45" s="91">
        <v>224.6</v>
      </c>
      <c r="F45" s="91">
        <v>1</v>
      </c>
      <c r="J45" s="91">
        <v>16</v>
      </c>
      <c r="K45" s="90" t="s">
        <v>98</v>
      </c>
      <c r="L45" s="91">
        <v>309</v>
      </c>
      <c r="M45" s="91">
        <v>258</v>
      </c>
      <c r="N45" s="91">
        <v>281.2</v>
      </c>
      <c r="O45" s="91">
        <v>1</v>
      </c>
    </row>
    <row r="46" spans="1:15" ht="13.5">
      <c r="A46" s="89">
        <v>3</v>
      </c>
      <c r="B46" s="95" t="s">
        <v>99</v>
      </c>
      <c r="C46" s="91">
        <v>291</v>
      </c>
      <c r="D46" s="91">
        <v>244</v>
      </c>
      <c r="E46" s="91">
        <v>238.1</v>
      </c>
      <c r="F46" s="91">
        <v>1</v>
      </c>
      <c r="J46" s="91">
        <v>17</v>
      </c>
      <c r="K46" s="90" t="s">
        <v>98</v>
      </c>
      <c r="L46" s="91">
        <v>302</v>
      </c>
      <c r="M46" s="91">
        <v>253</v>
      </c>
      <c r="N46" s="91">
        <v>246.9</v>
      </c>
      <c r="O46" s="91">
        <v>1</v>
      </c>
    </row>
    <row r="47" spans="1:15" ht="13.5">
      <c r="A47" s="89">
        <v>4</v>
      </c>
      <c r="B47" s="95" t="s">
        <v>99</v>
      </c>
      <c r="C47" s="91">
        <v>321</v>
      </c>
      <c r="D47" s="91">
        <v>273</v>
      </c>
      <c r="E47" s="91">
        <v>283.7</v>
      </c>
      <c r="F47" s="91">
        <v>1</v>
      </c>
      <c r="J47" s="91">
        <v>18</v>
      </c>
      <c r="K47" s="90" t="s">
        <v>98</v>
      </c>
      <c r="L47" s="91">
        <v>273</v>
      </c>
      <c r="M47" s="91">
        <v>232</v>
      </c>
      <c r="N47" s="91">
        <v>210.8</v>
      </c>
      <c r="O47" s="91">
        <v>1</v>
      </c>
    </row>
    <row r="48" spans="1:15" ht="13.5">
      <c r="A48" s="89">
        <v>5</v>
      </c>
      <c r="B48" s="95" t="s">
        <v>99</v>
      </c>
      <c r="C48" s="91">
        <v>285</v>
      </c>
      <c r="D48" s="91">
        <v>242</v>
      </c>
      <c r="E48" s="91">
        <v>257.9</v>
      </c>
      <c r="F48" s="91">
        <v>1</v>
      </c>
      <c r="J48" s="91">
        <v>19</v>
      </c>
      <c r="K48" s="90" t="s">
        <v>98</v>
      </c>
      <c r="L48" s="91">
        <v>308</v>
      </c>
      <c r="M48" s="91">
        <v>260</v>
      </c>
      <c r="N48" s="91">
        <v>281</v>
      </c>
      <c r="O48" s="91">
        <v>1</v>
      </c>
    </row>
    <row r="49" spans="1:15" ht="13.5">
      <c r="A49" s="89">
        <v>6</v>
      </c>
      <c r="B49" s="95" t="s">
        <v>99</v>
      </c>
      <c r="C49" s="91">
        <v>291</v>
      </c>
      <c r="D49" s="91">
        <v>244</v>
      </c>
      <c r="E49" s="91">
        <v>227.1</v>
      </c>
      <c r="F49" s="91">
        <v>1</v>
      </c>
      <c r="J49" s="91">
        <v>20</v>
      </c>
      <c r="K49" s="90" t="s">
        <v>98</v>
      </c>
      <c r="L49" s="91">
        <v>300</v>
      </c>
      <c r="M49" s="91">
        <v>250</v>
      </c>
      <c r="N49" s="91">
        <v>292.2</v>
      </c>
      <c r="O49" s="91">
        <v>1</v>
      </c>
    </row>
    <row r="50" spans="1:15" ht="13.5">
      <c r="A50" s="89">
        <v>7</v>
      </c>
      <c r="B50" s="95" t="s">
        <v>99</v>
      </c>
      <c r="C50" s="91">
        <v>302</v>
      </c>
      <c r="D50" s="91">
        <v>257</v>
      </c>
      <c r="E50" s="91">
        <v>256.2</v>
      </c>
      <c r="F50" s="91">
        <v>1</v>
      </c>
      <c r="J50" s="91">
        <v>21</v>
      </c>
      <c r="K50" s="90" t="s">
        <v>80</v>
      </c>
      <c r="L50" s="91">
        <v>297</v>
      </c>
      <c r="M50" s="91">
        <v>247</v>
      </c>
      <c r="N50" s="91">
        <v>255.2</v>
      </c>
      <c r="O50" s="91">
        <v>1</v>
      </c>
    </row>
    <row r="51" spans="1:15" ht="13.5">
      <c r="A51" s="89">
        <v>8</v>
      </c>
      <c r="B51" s="95" t="s">
        <v>99</v>
      </c>
      <c r="C51" s="91">
        <v>294</v>
      </c>
      <c r="D51" s="91">
        <v>248</v>
      </c>
      <c r="E51" s="91">
        <v>224.2</v>
      </c>
      <c r="F51" s="91">
        <v>1</v>
      </c>
      <c r="J51" s="91">
        <v>22</v>
      </c>
      <c r="K51" s="90" t="s">
        <v>80</v>
      </c>
      <c r="L51" s="91">
        <v>295</v>
      </c>
      <c r="M51" s="91">
        <v>248</v>
      </c>
      <c r="N51" s="91">
        <v>233.4</v>
      </c>
      <c r="O51" s="91">
        <v>1</v>
      </c>
    </row>
    <row r="52" spans="1:15" ht="13.5">
      <c r="A52" s="89">
        <v>9</v>
      </c>
      <c r="B52" s="95" t="s">
        <v>99</v>
      </c>
      <c r="C52" s="91">
        <v>292</v>
      </c>
      <c r="D52" s="91">
        <v>247</v>
      </c>
      <c r="E52" s="91">
        <v>238</v>
      </c>
      <c r="F52" s="91">
        <v>1</v>
      </c>
      <c r="J52" s="91">
        <v>23</v>
      </c>
      <c r="K52" s="90" t="s">
        <v>80</v>
      </c>
      <c r="L52" s="91">
        <v>298</v>
      </c>
      <c r="M52" s="91">
        <v>252</v>
      </c>
      <c r="N52" s="91">
        <v>269</v>
      </c>
      <c r="O52" s="91">
        <v>1</v>
      </c>
    </row>
    <row r="53" spans="1:15" ht="13.5">
      <c r="A53" s="89">
        <v>10</v>
      </c>
      <c r="B53" s="95" t="s">
        <v>99</v>
      </c>
      <c r="C53" s="91">
        <v>316</v>
      </c>
      <c r="D53" s="91">
        <v>266</v>
      </c>
      <c r="E53" s="91">
        <v>212.2</v>
      </c>
      <c r="F53" s="91">
        <v>2</v>
      </c>
      <c r="J53" s="94">
        <v>24</v>
      </c>
      <c r="K53" s="93" t="s">
        <v>80</v>
      </c>
      <c r="L53" s="94">
        <v>318</v>
      </c>
      <c r="M53" s="94">
        <v>265</v>
      </c>
      <c r="N53" s="94">
        <v>338</v>
      </c>
      <c r="O53" s="94">
        <v>1</v>
      </c>
    </row>
    <row r="54" spans="1:15" ht="13.5">
      <c r="A54" s="89">
        <v>11</v>
      </c>
      <c r="B54" s="95" t="s">
        <v>99</v>
      </c>
      <c r="C54" s="91">
        <v>287</v>
      </c>
      <c r="D54" s="91">
        <v>239</v>
      </c>
      <c r="E54" s="91">
        <v>227.2</v>
      </c>
      <c r="F54" s="91">
        <v>1</v>
      </c>
      <c r="J54" s="87">
        <v>1</v>
      </c>
      <c r="K54" s="90" t="s">
        <v>81</v>
      </c>
      <c r="L54" s="91">
        <v>251</v>
      </c>
      <c r="M54" s="91">
        <v>211</v>
      </c>
      <c r="N54" s="91">
        <v>154.1</v>
      </c>
      <c r="O54" s="91">
        <v>1</v>
      </c>
    </row>
    <row r="55" spans="1:15" ht="13.5">
      <c r="A55" s="91">
        <v>12</v>
      </c>
      <c r="B55" s="95" t="s">
        <v>99</v>
      </c>
      <c r="C55" s="91">
        <v>291</v>
      </c>
      <c r="D55" s="91">
        <v>249</v>
      </c>
      <c r="E55" s="91">
        <v>237.2</v>
      </c>
      <c r="F55" s="91">
        <v>1</v>
      </c>
      <c r="J55" s="89">
        <v>2</v>
      </c>
      <c r="K55" s="90" t="s">
        <v>81</v>
      </c>
      <c r="L55" s="91">
        <v>273</v>
      </c>
      <c r="M55" s="91">
        <v>230</v>
      </c>
      <c r="N55" s="91">
        <v>205.5</v>
      </c>
      <c r="O55" s="91">
        <v>1</v>
      </c>
    </row>
    <row r="56" spans="1:15" ht="13.5">
      <c r="A56" s="91">
        <v>13</v>
      </c>
      <c r="B56" s="95" t="s">
        <v>99</v>
      </c>
      <c r="C56" s="91">
        <v>308</v>
      </c>
      <c r="D56" s="91">
        <v>261</v>
      </c>
      <c r="E56" s="91">
        <v>291.5</v>
      </c>
      <c r="F56" s="91">
        <v>1</v>
      </c>
      <c r="J56" s="89">
        <v>3</v>
      </c>
      <c r="K56" s="90" t="s">
        <v>81</v>
      </c>
      <c r="L56" s="91">
        <v>279</v>
      </c>
      <c r="M56" s="91">
        <v>232</v>
      </c>
      <c r="N56" s="91">
        <v>200.8</v>
      </c>
      <c r="O56" s="91">
        <v>1</v>
      </c>
    </row>
    <row r="57" spans="1:15" ht="13.5">
      <c r="A57" s="91">
        <v>14</v>
      </c>
      <c r="B57" s="95" t="s">
        <v>99</v>
      </c>
      <c r="C57" s="91">
        <v>271</v>
      </c>
      <c r="D57" s="91">
        <v>228</v>
      </c>
      <c r="E57" s="91">
        <v>226.9</v>
      </c>
      <c r="F57" s="91">
        <v>1</v>
      </c>
      <c r="J57" s="89">
        <v>4</v>
      </c>
      <c r="K57" s="90" t="s">
        <v>81</v>
      </c>
      <c r="L57" s="91">
        <v>259</v>
      </c>
      <c r="M57" s="91">
        <v>217</v>
      </c>
      <c r="N57" s="91">
        <v>177</v>
      </c>
      <c r="O57" s="91">
        <v>1</v>
      </c>
    </row>
    <row r="58" spans="1:15" ht="13.5">
      <c r="A58" s="91">
        <v>15</v>
      </c>
      <c r="B58" s="95" t="s">
        <v>82</v>
      </c>
      <c r="C58" s="91">
        <v>288</v>
      </c>
      <c r="D58" s="91">
        <v>244</v>
      </c>
      <c r="E58" s="91">
        <v>239</v>
      </c>
      <c r="F58" s="91">
        <v>1</v>
      </c>
      <c r="J58" s="89">
        <v>5</v>
      </c>
      <c r="K58" s="90" t="s">
        <v>81</v>
      </c>
      <c r="L58" s="91">
        <v>272</v>
      </c>
      <c r="M58" s="91">
        <v>227</v>
      </c>
      <c r="N58" s="91">
        <v>166.5</v>
      </c>
      <c r="O58" s="91">
        <v>1</v>
      </c>
    </row>
    <row r="59" spans="1:15" ht="13.5">
      <c r="A59" s="91">
        <v>16</v>
      </c>
      <c r="B59" s="95" t="s">
        <v>82</v>
      </c>
      <c r="C59" s="91">
        <v>312</v>
      </c>
      <c r="D59" s="91">
        <v>268</v>
      </c>
      <c r="E59" s="91">
        <v>264.3</v>
      </c>
      <c r="F59" s="91">
        <v>2</v>
      </c>
      <c r="J59" s="89">
        <v>6</v>
      </c>
      <c r="K59" s="90" t="s">
        <v>81</v>
      </c>
      <c r="L59" s="91">
        <v>248</v>
      </c>
      <c r="M59" s="91">
        <v>202</v>
      </c>
      <c r="N59" s="91">
        <v>143.1</v>
      </c>
      <c r="O59" s="91">
        <v>1</v>
      </c>
    </row>
    <row r="60" spans="1:15" ht="13.5">
      <c r="A60" s="91">
        <v>17</v>
      </c>
      <c r="B60" s="95" t="s">
        <v>82</v>
      </c>
      <c r="C60" s="91">
        <v>296</v>
      </c>
      <c r="D60" s="91">
        <v>249</v>
      </c>
      <c r="E60" s="91">
        <v>269.3</v>
      </c>
      <c r="F60" s="91">
        <v>1</v>
      </c>
      <c r="J60" s="89">
        <v>7</v>
      </c>
      <c r="K60" s="90" t="s">
        <v>81</v>
      </c>
      <c r="L60" s="91">
        <v>272</v>
      </c>
      <c r="M60" s="91">
        <v>228</v>
      </c>
      <c r="N60" s="91">
        <v>184.3</v>
      </c>
      <c r="O60" s="91">
        <v>1</v>
      </c>
    </row>
    <row r="61" spans="1:15" ht="13.5">
      <c r="A61" s="91">
        <v>18</v>
      </c>
      <c r="B61" s="95" t="s">
        <v>82</v>
      </c>
      <c r="C61" s="91">
        <v>303</v>
      </c>
      <c r="D61" s="91">
        <v>255</v>
      </c>
      <c r="E61" s="91">
        <v>248</v>
      </c>
      <c r="F61" s="91">
        <v>1</v>
      </c>
      <c r="J61" s="89">
        <v>8</v>
      </c>
      <c r="K61" s="90" t="s">
        <v>81</v>
      </c>
      <c r="L61" s="91">
        <v>259</v>
      </c>
      <c r="M61" s="91">
        <v>216</v>
      </c>
      <c r="N61" s="91">
        <v>154.5</v>
      </c>
      <c r="O61" s="91">
        <v>1</v>
      </c>
    </row>
    <row r="62" spans="1:15" ht="13.5">
      <c r="A62" s="91">
        <v>19</v>
      </c>
      <c r="B62" s="95" t="s">
        <v>82</v>
      </c>
      <c r="C62" s="91">
        <v>282</v>
      </c>
      <c r="D62" s="91">
        <v>239</v>
      </c>
      <c r="E62" s="91">
        <v>239.7</v>
      </c>
      <c r="F62" s="91">
        <v>1</v>
      </c>
      <c r="J62" s="89">
        <v>9</v>
      </c>
      <c r="K62" s="90" t="s">
        <v>81</v>
      </c>
      <c r="L62" s="91">
        <v>260</v>
      </c>
      <c r="M62" s="91">
        <v>217</v>
      </c>
      <c r="N62" s="91">
        <v>155</v>
      </c>
      <c r="O62" s="91">
        <v>1</v>
      </c>
    </row>
    <row r="63" spans="1:15" ht="13.5">
      <c r="A63" s="91">
        <v>20</v>
      </c>
      <c r="B63" s="95" t="s">
        <v>82</v>
      </c>
      <c r="C63" s="91">
        <v>295</v>
      </c>
      <c r="D63" s="91">
        <v>244</v>
      </c>
      <c r="E63" s="91">
        <v>247.8</v>
      </c>
      <c r="F63" s="91">
        <v>1</v>
      </c>
      <c r="J63" s="89">
        <v>10</v>
      </c>
      <c r="K63" s="90" t="s">
        <v>81</v>
      </c>
      <c r="L63" s="91">
        <v>274</v>
      </c>
      <c r="M63" s="91">
        <v>232</v>
      </c>
      <c r="N63" s="91">
        <v>181.5</v>
      </c>
      <c r="O63" s="91">
        <v>1</v>
      </c>
    </row>
    <row r="64" spans="1:15" ht="13.5">
      <c r="A64" s="91">
        <v>21</v>
      </c>
      <c r="B64" s="95" t="s">
        <v>82</v>
      </c>
      <c r="C64" s="91">
        <v>288</v>
      </c>
      <c r="D64" s="91">
        <v>243</v>
      </c>
      <c r="E64" s="91">
        <v>247.9</v>
      </c>
      <c r="F64" s="91">
        <v>1</v>
      </c>
      <c r="J64" s="89">
        <v>11</v>
      </c>
      <c r="K64" s="90" t="s">
        <v>81</v>
      </c>
      <c r="L64" s="91">
        <v>268</v>
      </c>
      <c r="M64" s="91">
        <v>224</v>
      </c>
      <c r="N64" s="91">
        <v>180.8</v>
      </c>
      <c r="O64" s="91">
        <v>1</v>
      </c>
    </row>
    <row r="65" spans="1:15" ht="13.5">
      <c r="A65" s="94">
        <v>22</v>
      </c>
      <c r="B65" s="96" t="s">
        <v>82</v>
      </c>
      <c r="C65" s="94">
        <v>286</v>
      </c>
      <c r="D65" s="94">
        <v>239</v>
      </c>
      <c r="E65" s="94">
        <v>231.3</v>
      </c>
      <c r="F65" s="94">
        <v>1</v>
      </c>
      <c r="G65" s="78" t="s">
        <v>76</v>
      </c>
      <c r="J65" s="91">
        <v>12</v>
      </c>
      <c r="K65" s="90" t="s">
        <v>81</v>
      </c>
      <c r="L65" s="91">
        <v>245</v>
      </c>
      <c r="M65" s="91">
        <v>208</v>
      </c>
      <c r="N65" s="91">
        <v>169.8</v>
      </c>
      <c r="O65" s="91">
        <v>1</v>
      </c>
    </row>
    <row r="66" spans="1:15" ht="13.5">
      <c r="A66" s="87">
        <v>1</v>
      </c>
      <c r="B66" s="95" t="s">
        <v>100</v>
      </c>
      <c r="C66" s="91">
        <v>297</v>
      </c>
      <c r="D66" s="91">
        <v>247</v>
      </c>
      <c r="E66" s="91">
        <v>206.6</v>
      </c>
      <c r="F66" s="91">
        <v>1</v>
      </c>
      <c r="J66" s="91">
        <v>13</v>
      </c>
      <c r="K66" s="90" t="s">
        <v>81</v>
      </c>
      <c r="L66" s="91">
        <v>253</v>
      </c>
      <c r="M66" s="91">
        <v>213</v>
      </c>
      <c r="N66" s="91">
        <v>165.8</v>
      </c>
      <c r="O66" s="91">
        <v>1</v>
      </c>
    </row>
    <row r="67" spans="1:15" ht="13.5">
      <c r="A67" s="89">
        <v>2</v>
      </c>
      <c r="B67" s="95" t="s">
        <v>100</v>
      </c>
      <c r="C67" s="91">
        <v>277</v>
      </c>
      <c r="D67" s="91">
        <v>234</v>
      </c>
      <c r="E67" s="91">
        <v>184.2</v>
      </c>
      <c r="F67" s="91">
        <v>1</v>
      </c>
      <c r="J67" s="91">
        <v>14</v>
      </c>
      <c r="K67" s="90" t="s">
        <v>81</v>
      </c>
      <c r="L67" s="91">
        <v>273</v>
      </c>
      <c r="M67" s="91">
        <v>233</v>
      </c>
      <c r="N67" s="91">
        <v>202.9</v>
      </c>
      <c r="O67" s="91">
        <v>1</v>
      </c>
    </row>
    <row r="68" spans="1:15" ht="13.5">
      <c r="A68" s="89">
        <v>3</v>
      </c>
      <c r="B68" s="95" t="s">
        <v>100</v>
      </c>
      <c r="C68" s="91">
        <v>274</v>
      </c>
      <c r="D68" s="91">
        <v>230</v>
      </c>
      <c r="E68" s="91">
        <v>202</v>
      </c>
      <c r="F68" s="91">
        <v>1</v>
      </c>
      <c r="J68" s="91">
        <v>15</v>
      </c>
      <c r="K68" s="90" t="s">
        <v>81</v>
      </c>
      <c r="L68" s="91">
        <v>275</v>
      </c>
      <c r="M68" s="91">
        <v>223</v>
      </c>
      <c r="N68" s="91">
        <v>192.5</v>
      </c>
      <c r="O68" s="91">
        <v>1</v>
      </c>
    </row>
    <row r="69" spans="1:15" ht="13.5">
      <c r="A69" s="89">
        <v>4</v>
      </c>
      <c r="B69" s="95" t="s">
        <v>83</v>
      </c>
      <c r="C69" s="91">
        <v>290</v>
      </c>
      <c r="D69" s="91">
        <v>247</v>
      </c>
      <c r="E69" s="91">
        <v>245.9</v>
      </c>
      <c r="F69" s="91">
        <v>1</v>
      </c>
      <c r="J69" s="91">
        <v>16</v>
      </c>
      <c r="K69" s="90" t="s">
        <v>81</v>
      </c>
      <c r="L69" s="91">
        <v>249</v>
      </c>
      <c r="M69" s="91">
        <v>208</v>
      </c>
      <c r="N69" s="91">
        <v>155.9</v>
      </c>
      <c r="O69" s="91">
        <v>1</v>
      </c>
    </row>
    <row r="70" spans="1:15" ht="13.5">
      <c r="A70" s="89">
        <v>5</v>
      </c>
      <c r="B70" s="95" t="s">
        <v>83</v>
      </c>
      <c r="C70" s="91">
        <v>292</v>
      </c>
      <c r="D70" s="91">
        <v>244</v>
      </c>
      <c r="E70" s="91">
        <v>233.2</v>
      </c>
      <c r="F70" s="91">
        <v>1</v>
      </c>
      <c r="J70" s="91">
        <v>17</v>
      </c>
      <c r="K70" s="90" t="s">
        <v>81</v>
      </c>
      <c r="L70" s="91">
        <v>271</v>
      </c>
      <c r="M70" s="91">
        <v>228</v>
      </c>
      <c r="N70" s="91">
        <v>166.8</v>
      </c>
      <c r="O70" s="91">
        <v>1</v>
      </c>
    </row>
    <row r="71" spans="1:15" ht="13.5">
      <c r="A71" s="89">
        <v>6</v>
      </c>
      <c r="B71" s="95" t="s">
        <v>83</v>
      </c>
      <c r="C71" s="91">
        <v>274</v>
      </c>
      <c r="D71" s="91">
        <v>229</v>
      </c>
      <c r="E71" s="91">
        <v>203.7</v>
      </c>
      <c r="F71" s="91">
        <v>1</v>
      </c>
      <c r="J71" s="91">
        <v>18</v>
      </c>
      <c r="K71" s="90" t="s">
        <v>81</v>
      </c>
      <c r="L71" s="91">
        <v>269</v>
      </c>
      <c r="M71" s="91">
        <v>228</v>
      </c>
      <c r="N71" s="91">
        <v>190.2</v>
      </c>
      <c r="O71" s="91">
        <v>1</v>
      </c>
    </row>
    <row r="72" spans="1:15" ht="13.5">
      <c r="A72" s="89">
        <v>7</v>
      </c>
      <c r="B72" s="95" t="s">
        <v>83</v>
      </c>
      <c r="C72" s="91">
        <v>282</v>
      </c>
      <c r="D72" s="91">
        <v>238</v>
      </c>
      <c r="E72" s="91">
        <v>230.1</v>
      </c>
      <c r="F72" s="91">
        <v>1</v>
      </c>
      <c r="J72" s="91">
        <v>19</v>
      </c>
      <c r="K72" s="90" t="s">
        <v>81</v>
      </c>
      <c r="L72" s="91">
        <v>268</v>
      </c>
      <c r="M72" s="91">
        <v>228</v>
      </c>
      <c r="N72" s="91">
        <v>177</v>
      </c>
      <c r="O72" s="91">
        <v>1</v>
      </c>
    </row>
    <row r="73" spans="1:15" ht="13.5">
      <c r="A73" s="89">
        <v>8</v>
      </c>
      <c r="B73" s="95" t="s">
        <v>83</v>
      </c>
      <c r="C73" s="91">
        <v>274</v>
      </c>
      <c r="D73" s="91">
        <v>234</v>
      </c>
      <c r="E73" s="91">
        <v>202</v>
      </c>
      <c r="F73" s="91">
        <v>1</v>
      </c>
      <c r="J73" s="91">
        <v>20</v>
      </c>
      <c r="K73" s="90" t="s">
        <v>81</v>
      </c>
      <c r="L73" s="91">
        <v>250</v>
      </c>
      <c r="M73" s="91">
        <v>209</v>
      </c>
      <c r="N73" s="91">
        <v>180.2</v>
      </c>
      <c r="O73" s="91">
        <v>1</v>
      </c>
    </row>
    <row r="74" spans="1:15" ht="13.5">
      <c r="A74" s="89">
        <v>9</v>
      </c>
      <c r="B74" s="95" t="s">
        <v>83</v>
      </c>
      <c r="C74" s="91">
        <v>283</v>
      </c>
      <c r="D74" s="91">
        <v>238</v>
      </c>
      <c r="E74" s="91">
        <v>218</v>
      </c>
      <c r="F74" s="91">
        <v>1</v>
      </c>
      <c r="J74" s="91">
        <v>21</v>
      </c>
      <c r="K74" s="90" t="s">
        <v>81</v>
      </c>
      <c r="L74" s="91">
        <v>269</v>
      </c>
      <c r="M74" s="91">
        <v>229</v>
      </c>
      <c r="N74" s="91">
        <v>196.9</v>
      </c>
      <c r="O74" s="91">
        <v>1</v>
      </c>
    </row>
    <row r="75" spans="1:15" ht="13.5">
      <c r="A75" s="89">
        <v>10</v>
      </c>
      <c r="B75" s="95" t="s">
        <v>83</v>
      </c>
      <c r="C75" s="91">
        <v>280</v>
      </c>
      <c r="D75" s="91">
        <v>237</v>
      </c>
      <c r="E75" s="91">
        <v>209.5</v>
      </c>
      <c r="F75" s="91">
        <v>1</v>
      </c>
      <c r="J75" s="91">
        <v>22</v>
      </c>
      <c r="K75" s="90" t="s">
        <v>81</v>
      </c>
      <c r="L75" s="91">
        <v>265</v>
      </c>
      <c r="M75" s="91">
        <v>220</v>
      </c>
      <c r="N75" s="91">
        <v>155.6</v>
      </c>
      <c r="O75" s="91">
        <v>1</v>
      </c>
    </row>
    <row r="76" spans="1:15" ht="13.5">
      <c r="A76" s="89">
        <v>11</v>
      </c>
      <c r="B76" s="95" t="s">
        <v>83</v>
      </c>
      <c r="C76" s="91">
        <v>288</v>
      </c>
      <c r="D76" s="91">
        <v>242</v>
      </c>
      <c r="E76" s="91">
        <v>254.9</v>
      </c>
      <c r="F76" s="91">
        <v>1</v>
      </c>
      <c r="J76" s="91">
        <v>23</v>
      </c>
      <c r="K76" s="90" t="s">
        <v>81</v>
      </c>
      <c r="L76" s="91">
        <v>265</v>
      </c>
      <c r="M76" s="91">
        <v>228</v>
      </c>
      <c r="N76" s="91">
        <v>173.8</v>
      </c>
      <c r="O76" s="91">
        <v>1</v>
      </c>
    </row>
    <row r="77" spans="1:15" ht="13.5">
      <c r="A77" s="91">
        <v>12</v>
      </c>
      <c r="B77" s="95" t="s">
        <v>83</v>
      </c>
      <c r="C77" s="91">
        <v>286</v>
      </c>
      <c r="D77" s="91">
        <v>243</v>
      </c>
      <c r="E77" s="91">
        <v>234.9</v>
      </c>
      <c r="F77" s="91">
        <v>1</v>
      </c>
      <c r="J77" s="91">
        <v>24</v>
      </c>
      <c r="K77" s="90" t="s">
        <v>81</v>
      </c>
      <c r="L77" s="91">
        <v>265</v>
      </c>
      <c r="M77" s="91">
        <v>220</v>
      </c>
      <c r="N77" s="91">
        <v>171.6</v>
      </c>
      <c r="O77" s="91">
        <v>1</v>
      </c>
    </row>
    <row r="78" spans="1:15" ht="13.5">
      <c r="A78" s="91">
        <v>13</v>
      </c>
      <c r="B78" s="95" t="s">
        <v>83</v>
      </c>
      <c r="C78" s="91">
        <v>289</v>
      </c>
      <c r="D78" s="91">
        <v>243</v>
      </c>
      <c r="E78" s="91">
        <v>226.5</v>
      </c>
      <c r="F78" s="91">
        <v>1</v>
      </c>
      <c r="J78" s="91">
        <v>25</v>
      </c>
      <c r="K78" s="90" t="s">
        <v>81</v>
      </c>
      <c r="L78" s="91">
        <v>257</v>
      </c>
      <c r="M78" s="91">
        <v>215</v>
      </c>
      <c r="N78" s="91">
        <v>153.4</v>
      </c>
      <c r="O78" s="91">
        <v>1</v>
      </c>
    </row>
    <row r="79" spans="1:15" ht="13.5">
      <c r="A79" s="91">
        <v>14</v>
      </c>
      <c r="B79" s="95" t="s">
        <v>83</v>
      </c>
      <c r="C79" s="91">
        <v>280</v>
      </c>
      <c r="D79" s="91">
        <v>237</v>
      </c>
      <c r="E79" s="91">
        <v>239.4</v>
      </c>
      <c r="F79" s="91">
        <v>1</v>
      </c>
      <c r="J79" s="91">
        <v>26</v>
      </c>
      <c r="K79" s="90" t="s">
        <v>81</v>
      </c>
      <c r="L79" s="91">
        <v>261</v>
      </c>
      <c r="M79" s="91">
        <v>218</v>
      </c>
      <c r="N79" s="91">
        <v>172.7</v>
      </c>
      <c r="O79" s="91">
        <v>1</v>
      </c>
    </row>
    <row r="80" spans="1:15" ht="13.5">
      <c r="A80" s="91">
        <v>15</v>
      </c>
      <c r="B80" s="95" t="s">
        <v>83</v>
      </c>
      <c r="C80" s="91">
        <v>303</v>
      </c>
      <c r="D80" s="91">
        <v>285</v>
      </c>
      <c r="E80" s="91">
        <v>208.6</v>
      </c>
      <c r="F80" s="91">
        <v>2</v>
      </c>
      <c r="J80" s="91">
        <v>27</v>
      </c>
      <c r="K80" s="90" t="s">
        <v>81</v>
      </c>
      <c r="L80" s="91">
        <v>265</v>
      </c>
      <c r="M80" s="91">
        <v>225</v>
      </c>
      <c r="N80" s="91">
        <v>155.8</v>
      </c>
      <c r="O80" s="91">
        <v>1</v>
      </c>
    </row>
    <row r="81" spans="1:15" ht="13.5">
      <c r="A81" s="91">
        <v>16</v>
      </c>
      <c r="B81" s="95" t="s">
        <v>83</v>
      </c>
      <c r="C81" s="91">
        <v>300</v>
      </c>
      <c r="D81" s="91">
        <v>253</v>
      </c>
      <c r="E81" s="91">
        <v>268</v>
      </c>
      <c r="F81" s="91">
        <v>1</v>
      </c>
      <c r="J81" s="91">
        <v>28</v>
      </c>
      <c r="K81" s="90" t="s">
        <v>81</v>
      </c>
      <c r="L81" s="91">
        <v>272</v>
      </c>
      <c r="M81" s="91">
        <v>225</v>
      </c>
      <c r="N81" s="91">
        <v>187.7</v>
      </c>
      <c r="O81" s="91">
        <v>1</v>
      </c>
    </row>
    <row r="82" spans="1:15" ht="13.5">
      <c r="A82" s="91">
        <v>17</v>
      </c>
      <c r="B82" s="95" t="s">
        <v>83</v>
      </c>
      <c r="C82" s="91">
        <v>298</v>
      </c>
      <c r="D82" s="91">
        <v>248</v>
      </c>
      <c r="E82" s="91">
        <v>204.9</v>
      </c>
      <c r="F82" s="91">
        <v>2</v>
      </c>
      <c r="J82" s="91">
        <v>29</v>
      </c>
      <c r="K82" s="90" t="s">
        <v>81</v>
      </c>
      <c r="L82" s="91">
        <v>265</v>
      </c>
      <c r="M82" s="91">
        <v>225</v>
      </c>
      <c r="N82" s="91">
        <v>194.3</v>
      </c>
      <c r="O82" s="91">
        <v>1</v>
      </c>
    </row>
    <row r="83" spans="1:15" ht="13.5">
      <c r="A83" s="91">
        <v>18</v>
      </c>
      <c r="B83" s="95" t="s">
        <v>83</v>
      </c>
      <c r="C83" s="91">
        <v>298</v>
      </c>
      <c r="D83" s="91">
        <v>250</v>
      </c>
      <c r="E83" s="91">
        <v>207.2</v>
      </c>
      <c r="F83" s="91">
        <v>2</v>
      </c>
      <c r="J83" s="91">
        <v>30</v>
      </c>
      <c r="K83" s="90" t="s">
        <v>81</v>
      </c>
      <c r="L83" s="91">
        <v>250</v>
      </c>
      <c r="M83" s="91">
        <v>210</v>
      </c>
      <c r="N83" s="91">
        <v>138.9</v>
      </c>
      <c r="O83" s="91">
        <v>1</v>
      </c>
    </row>
    <row r="84" spans="1:15" ht="13.5">
      <c r="A84" s="91">
        <v>19</v>
      </c>
      <c r="B84" s="95" t="s">
        <v>83</v>
      </c>
      <c r="C84" s="91">
        <v>282</v>
      </c>
      <c r="D84" s="91">
        <v>236</v>
      </c>
      <c r="E84" s="91">
        <v>191.6</v>
      </c>
      <c r="F84" s="91">
        <v>1</v>
      </c>
      <c r="J84" s="91">
        <v>31</v>
      </c>
      <c r="K84" s="90" t="s">
        <v>81</v>
      </c>
      <c r="L84" s="91">
        <v>262</v>
      </c>
      <c r="M84" s="91">
        <v>218</v>
      </c>
      <c r="N84" s="91">
        <v>184.6</v>
      </c>
      <c r="O84" s="91">
        <v>1</v>
      </c>
    </row>
    <row r="85" spans="1:15" ht="13.5">
      <c r="A85" s="91">
        <v>20</v>
      </c>
      <c r="B85" s="95" t="s">
        <v>83</v>
      </c>
      <c r="C85" s="91">
        <v>280</v>
      </c>
      <c r="D85" s="91">
        <v>231</v>
      </c>
      <c r="E85" s="91">
        <v>194.8</v>
      </c>
      <c r="F85" s="91">
        <v>1</v>
      </c>
      <c r="J85" s="91">
        <v>32</v>
      </c>
      <c r="K85" s="90" t="s">
        <v>81</v>
      </c>
      <c r="L85" s="91">
        <v>258</v>
      </c>
      <c r="M85" s="91">
        <v>215</v>
      </c>
      <c r="N85" s="91">
        <v>155.2</v>
      </c>
      <c r="O85" s="91">
        <v>1</v>
      </c>
    </row>
    <row r="86" spans="1:15" ht="13.5">
      <c r="A86" s="91">
        <v>21</v>
      </c>
      <c r="B86" s="95" t="s">
        <v>83</v>
      </c>
      <c r="C86" s="91">
        <v>271</v>
      </c>
      <c r="D86" s="91">
        <v>230</v>
      </c>
      <c r="E86" s="91">
        <v>175.1</v>
      </c>
      <c r="F86" s="91">
        <v>1</v>
      </c>
      <c r="J86" s="91">
        <v>33</v>
      </c>
      <c r="K86" s="90" t="s">
        <v>81</v>
      </c>
      <c r="L86" s="91">
        <v>242</v>
      </c>
      <c r="M86" s="91">
        <v>202</v>
      </c>
      <c r="N86" s="91">
        <v>134.9</v>
      </c>
      <c r="O86" s="91">
        <v>1</v>
      </c>
    </row>
    <row r="87" spans="1:15" ht="13.5">
      <c r="A87" s="91">
        <v>22</v>
      </c>
      <c r="B87" s="95" t="s">
        <v>83</v>
      </c>
      <c r="C87" s="91">
        <v>299</v>
      </c>
      <c r="D87" s="91">
        <v>250</v>
      </c>
      <c r="E87" s="91">
        <v>243.9</v>
      </c>
      <c r="F87" s="91">
        <v>1</v>
      </c>
      <c r="J87" s="91">
        <v>34</v>
      </c>
      <c r="K87" s="90" t="s">
        <v>81</v>
      </c>
      <c r="L87" s="91">
        <v>245</v>
      </c>
      <c r="M87" s="91">
        <v>206</v>
      </c>
      <c r="N87" s="91">
        <v>142.2</v>
      </c>
      <c r="O87" s="91">
        <v>1</v>
      </c>
    </row>
    <row r="88" spans="1:15" ht="13.5">
      <c r="A88" s="91">
        <v>23</v>
      </c>
      <c r="B88" s="95" t="s">
        <v>83</v>
      </c>
      <c r="C88" s="91">
        <v>277</v>
      </c>
      <c r="D88" s="91">
        <v>234</v>
      </c>
      <c r="E88" s="91">
        <v>230.4</v>
      </c>
      <c r="F88" s="91">
        <v>1</v>
      </c>
      <c r="J88" s="91">
        <v>35</v>
      </c>
      <c r="K88" s="90" t="s">
        <v>81</v>
      </c>
      <c r="L88" s="91">
        <v>266</v>
      </c>
      <c r="M88" s="91">
        <v>221</v>
      </c>
      <c r="N88" s="91">
        <v>173.2</v>
      </c>
      <c r="O88" s="91">
        <v>1</v>
      </c>
    </row>
    <row r="89" spans="1:15" ht="13.5">
      <c r="A89" s="94">
        <v>24</v>
      </c>
      <c r="B89" s="96" t="s">
        <v>83</v>
      </c>
      <c r="C89" s="94">
        <v>279</v>
      </c>
      <c r="D89" s="94">
        <v>234</v>
      </c>
      <c r="E89" s="94">
        <v>205.9</v>
      </c>
      <c r="F89" s="94">
        <v>1</v>
      </c>
      <c r="G89" s="78" t="s">
        <v>76</v>
      </c>
      <c r="J89" s="91">
        <v>36</v>
      </c>
      <c r="K89" s="90" t="s">
        <v>81</v>
      </c>
      <c r="L89" s="91">
        <v>262</v>
      </c>
      <c r="M89" s="91">
        <v>221</v>
      </c>
      <c r="N89" s="91">
        <v>175.5</v>
      </c>
      <c r="O89" s="91">
        <v>1</v>
      </c>
    </row>
    <row r="90" spans="1:15" ht="13.5">
      <c r="A90" s="87">
        <v>1</v>
      </c>
      <c r="B90" s="95" t="s">
        <v>101</v>
      </c>
      <c r="C90" s="91">
        <v>271</v>
      </c>
      <c r="D90" s="91">
        <v>223</v>
      </c>
      <c r="E90" s="91">
        <v>185.4</v>
      </c>
      <c r="F90" s="91">
        <v>1</v>
      </c>
      <c r="J90" s="91">
        <v>37</v>
      </c>
      <c r="K90" s="90" t="s">
        <v>81</v>
      </c>
      <c r="L90" s="91">
        <v>276</v>
      </c>
      <c r="M90" s="91">
        <v>230</v>
      </c>
      <c r="N90" s="91">
        <v>175.8</v>
      </c>
      <c r="O90" s="91">
        <v>1</v>
      </c>
    </row>
    <row r="91" spans="1:15" ht="13.5">
      <c r="A91" s="89">
        <v>2</v>
      </c>
      <c r="B91" s="95" t="s">
        <v>101</v>
      </c>
      <c r="C91" s="91">
        <v>273</v>
      </c>
      <c r="D91" s="91">
        <v>228</v>
      </c>
      <c r="E91" s="91">
        <v>201.7</v>
      </c>
      <c r="F91" s="91">
        <v>1</v>
      </c>
      <c r="J91" s="91">
        <v>38</v>
      </c>
      <c r="K91" s="90" t="s">
        <v>81</v>
      </c>
      <c r="L91" s="91">
        <v>262</v>
      </c>
      <c r="M91" s="91">
        <v>219</v>
      </c>
      <c r="N91" s="91">
        <v>176.9</v>
      </c>
      <c r="O91" s="91">
        <v>1</v>
      </c>
    </row>
    <row r="92" spans="1:15" ht="13.5">
      <c r="A92" s="89">
        <v>3</v>
      </c>
      <c r="B92" s="95" t="s">
        <v>101</v>
      </c>
      <c r="C92" s="91">
        <v>270</v>
      </c>
      <c r="D92" s="91">
        <v>228</v>
      </c>
      <c r="E92" s="91">
        <v>201.6</v>
      </c>
      <c r="F92" s="91">
        <v>1</v>
      </c>
      <c r="J92" s="91">
        <v>39</v>
      </c>
      <c r="K92" s="90" t="s">
        <v>81</v>
      </c>
      <c r="L92" s="91">
        <v>278</v>
      </c>
      <c r="M92" s="91">
        <v>232</v>
      </c>
      <c r="N92" s="91">
        <v>187.7</v>
      </c>
      <c r="O92" s="91">
        <v>1</v>
      </c>
    </row>
    <row r="93" spans="1:15" ht="13.5">
      <c r="A93" s="89">
        <v>4</v>
      </c>
      <c r="B93" s="95" t="s">
        <v>84</v>
      </c>
      <c r="C93" s="91">
        <v>275</v>
      </c>
      <c r="D93" s="91">
        <v>234</v>
      </c>
      <c r="E93" s="91">
        <v>202.2</v>
      </c>
      <c r="F93" s="91">
        <v>1</v>
      </c>
      <c r="J93" s="91">
        <v>40</v>
      </c>
      <c r="K93" s="90" t="s">
        <v>81</v>
      </c>
      <c r="L93" s="91">
        <v>265</v>
      </c>
      <c r="M93" s="91">
        <v>223</v>
      </c>
      <c r="N93" s="91">
        <v>184</v>
      </c>
      <c r="O93" s="91">
        <v>1</v>
      </c>
    </row>
    <row r="94" spans="1:15" ht="13.5">
      <c r="A94" s="89">
        <v>5</v>
      </c>
      <c r="B94" s="95" t="s">
        <v>84</v>
      </c>
      <c r="C94" s="91">
        <v>279</v>
      </c>
      <c r="D94" s="91">
        <v>237</v>
      </c>
      <c r="E94" s="91">
        <v>195</v>
      </c>
      <c r="F94" s="91">
        <v>1</v>
      </c>
      <c r="J94" s="91">
        <v>41</v>
      </c>
      <c r="K94" s="90" t="s">
        <v>81</v>
      </c>
      <c r="L94" s="91">
        <v>265</v>
      </c>
      <c r="M94" s="91">
        <v>223</v>
      </c>
      <c r="N94" s="91">
        <v>187.6</v>
      </c>
      <c r="O94" s="91">
        <v>1</v>
      </c>
    </row>
    <row r="95" spans="1:15" ht="13.5">
      <c r="A95" s="89">
        <v>6</v>
      </c>
      <c r="B95" s="95" t="s">
        <v>84</v>
      </c>
      <c r="C95" s="91">
        <v>265</v>
      </c>
      <c r="D95" s="91">
        <v>221</v>
      </c>
      <c r="E95" s="91">
        <v>191.4</v>
      </c>
      <c r="F95" s="91">
        <v>1</v>
      </c>
      <c r="J95" s="91">
        <v>42</v>
      </c>
      <c r="K95" s="90" t="s">
        <v>81</v>
      </c>
      <c r="L95" s="91">
        <v>266</v>
      </c>
      <c r="M95" s="91">
        <v>223</v>
      </c>
      <c r="N95" s="91">
        <v>163</v>
      </c>
      <c r="O95" s="91">
        <v>1</v>
      </c>
    </row>
    <row r="96" spans="1:15" ht="13.5">
      <c r="A96" s="89">
        <v>7</v>
      </c>
      <c r="B96" s="95" t="s">
        <v>84</v>
      </c>
      <c r="C96" s="91">
        <v>277</v>
      </c>
      <c r="D96" s="91">
        <v>232</v>
      </c>
      <c r="E96" s="91">
        <v>174.3</v>
      </c>
      <c r="F96" s="91">
        <v>1</v>
      </c>
      <c r="J96" s="91">
        <v>43</v>
      </c>
      <c r="K96" s="90" t="s">
        <v>81</v>
      </c>
      <c r="L96" s="91">
        <v>280</v>
      </c>
      <c r="M96" s="91">
        <v>237</v>
      </c>
      <c r="N96" s="91">
        <v>187.8</v>
      </c>
      <c r="O96" s="91">
        <v>1</v>
      </c>
    </row>
    <row r="97" spans="1:15" ht="13.5">
      <c r="A97" s="89">
        <v>8</v>
      </c>
      <c r="B97" s="95" t="s">
        <v>84</v>
      </c>
      <c r="C97" s="91">
        <v>301</v>
      </c>
      <c r="D97" s="91">
        <v>252</v>
      </c>
      <c r="E97" s="91">
        <v>236.8</v>
      </c>
      <c r="F97" s="91">
        <v>1</v>
      </c>
      <c r="J97" s="91">
        <v>44</v>
      </c>
      <c r="K97" s="90" t="s">
        <v>81</v>
      </c>
      <c r="L97" s="91">
        <v>264</v>
      </c>
      <c r="M97" s="91">
        <v>220</v>
      </c>
      <c r="N97" s="91">
        <v>164.7</v>
      </c>
      <c r="O97" s="91">
        <v>1</v>
      </c>
    </row>
    <row r="98" spans="1:15" ht="13.5">
      <c r="A98" s="89">
        <v>9</v>
      </c>
      <c r="B98" s="95" t="s">
        <v>84</v>
      </c>
      <c r="C98" s="91">
        <v>266</v>
      </c>
      <c r="D98" s="91">
        <v>224</v>
      </c>
      <c r="E98" s="91">
        <v>195.9</v>
      </c>
      <c r="F98" s="91">
        <v>1</v>
      </c>
      <c r="J98" s="91">
        <v>45</v>
      </c>
      <c r="K98" s="90" t="s">
        <v>81</v>
      </c>
      <c r="L98" s="91">
        <v>278</v>
      </c>
      <c r="M98" s="91">
        <v>232</v>
      </c>
      <c r="N98" s="91">
        <v>186.2</v>
      </c>
      <c r="O98" s="91">
        <v>1</v>
      </c>
    </row>
    <row r="99" spans="1:15" ht="13.5">
      <c r="A99" s="89">
        <v>10</v>
      </c>
      <c r="B99" s="95" t="s">
        <v>84</v>
      </c>
      <c r="C99" s="91">
        <v>269</v>
      </c>
      <c r="D99" s="91">
        <v>225</v>
      </c>
      <c r="E99" s="91">
        <v>188.8</v>
      </c>
      <c r="F99" s="91">
        <v>1</v>
      </c>
      <c r="J99" s="91">
        <v>46</v>
      </c>
      <c r="K99" s="90" t="s">
        <v>81</v>
      </c>
      <c r="L99" s="91">
        <v>265</v>
      </c>
      <c r="M99" s="91">
        <v>223</v>
      </c>
      <c r="N99" s="91">
        <v>160.8</v>
      </c>
      <c r="O99" s="91">
        <v>1</v>
      </c>
    </row>
    <row r="100" spans="1:15" ht="13.5">
      <c r="A100" s="89">
        <v>11</v>
      </c>
      <c r="B100" s="95" t="s">
        <v>84</v>
      </c>
      <c r="C100" s="91">
        <v>262</v>
      </c>
      <c r="D100" s="91">
        <v>222</v>
      </c>
      <c r="E100" s="91">
        <v>185</v>
      </c>
      <c r="F100" s="91">
        <v>1</v>
      </c>
      <c r="J100" s="91">
        <v>47</v>
      </c>
      <c r="K100" s="90" t="s">
        <v>81</v>
      </c>
      <c r="L100" s="91">
        <v>275</v>
      </c>
      <c r="M100" s="91">
        <v>230</v>
      </c>
      <c r="N100" s="91">
        <v>191.8</v>
      </c>
      <c r="O100" s="91">
        <v>1</v>
      </c>
    </row>
    <row r="101" spans="1:18" ht="13.5">
      <c r="A101" s="91">
        <v>12</v>
      </c>
      <c r="B101" s="95" t="s">
        <v>84</v>
      </c>
      <c r="C101" s="91">
        <v>264</v>
      </c>
      <c r="D101" s="91">
        <v>223</v>
      </c>
      <c r="E101" s="91">
        <v>176.1</v>
      </c>
      <c r="F101" s="91">
        <v>1</v>
      </c>
      <c r="J101" s="91">
        <v>48</v>
      </c>
      <c r="K101" s="90" t="s">
        <v>81</v>
      </c>
      <c r="L101" s="91">
        <v>255</v>
      </c>
      <c r="M101" s="91">
        <v>215</v>
      </c>
      <c r="N101" s="91">
        <v>165.7</v>
      </c>
      <c r="O101" s="91">
        <v>1</v>
      </c>
      <c r="P101" s="67" t="s">
        <v>85</v>
      </c>
      <c r="Q101" s="67" t="s">
        <v>86</v>
      </c>
      <c r="R101" t="s">
        <v>87</v>
      </c>
    </row>
    <row r="102" spans="1:18" ht="13.5">
      <c r="A102" s="91">
        <v>13</v>
      </c>
      <c r="B102" s="95" t="s">
        <v>84</v>
      </c>
      <c r="C102" s="91">
        <v>276</v>
      </c>
      <c r="D102" s="91">
        <v>233</v>
      </c>
      <c r="E102" s="91">
        <v>209.5</v>
      </c>
      <c r="F102" s="91">
        <v>1</v>
      </c>
      <c r="J102" s="91">
        <v>49</v>
      </c>
      <c r="K102" s="90" t="s">
        <v>81</v>
      </c>
      <c r="L102" s="91">
        <v>260</v>
      </c>
      <c r="M102" s="91">
        <v>221</v>
      </c>
      <c r="N102" s="91">
        <v>158.5</v>
      </c>
      <c r="O102" s="91">
        <v>1</v>
      </c>
      <c r="P102" s="82">
        <v>34</v>
      </c>
      <c r="Q102" s="82">
        <v>5976.9</v>
      </c>
      <c r="R102">
        <f>SUM(P102:P103)</f>
        <v>41</v>
      </c>
    </row>
    <row r="103" spans="1:18" ht="13.5">
      <c r="A103" s="91">
        <v>14</v>
      </c>
      <c r="B103" s="95" t="s">
        <v>84</v>
      </c>
      <c r="C103" s="91">
        <v>274</v>
      </c>
      <c r="D103" s="91">
        <v>229</v>
      </c>
      <c r="E103" s="91">
        <v>183.4</v>
      </c>
      <c r="F103" s="91">
        <v>1</v>
      </c>
      <c r="J103" s="94">
        <v>50</v>
      </c>
      <c r="K103" s="93" t="s">
        <v>81</v>
      </c>
      <c r="L103" s="94">
        <v>247</v>
      </c>
      <c r="M103" s="94">
        <v>207</v>
      </c>
      <c r="N103" s="94">
        <v>165.8</v>
      </c>
      <c r="O103" s="94">
        <v>1</v>
      </c>
      <c r="P103" s="82">
        <v>7</v>
      </c>
      <c r="Q103" s="82">
        <v>1203.9</v>
      </c>
      <c r="R103">
        <f>SUM(Q102:Q103)</f>
        <v>7180.799999999999</v>
      </c>
    </row>
    <row r="104" spans="1:15" ht="13.5">
      <c r="A104" s="91">
        <v>15</v>
      </c>
      <c r="B104" s="95" t="s">
        <v>84</v>
      </c>
      <c r="C104" s="91">
        <v>274</v>
      </c>
      <c r="D104" s="91">
        <v>229</v>
      </c>
      <c r="E104" s="91">
        <v>203.4</v>
      </c>
      <c r="F104" s="91">
        <v>1</v>
      </c>
      <c r="J104" s="87">
        <v>1</v>
      </c>
      <c r="K104" s="90" t="s">
        <v>88</v>
      </c>
      <c r="L104" s="91">
        <v>250</v>
      </c>
      <c r="M104" s="91">
        <v>208</v>
      </c>
      <c r="N104" s="91">
        <v>135.6</v>
      </c>
      <c r="O104" s="91">
        <v>1</v>
      </c>
    </row>
    <row r="105" spans="1:15" ht="13.5">
      <c r="A105" s="91">
        <v>16</v>
      </c>
      <c r="B105" s="95" t="s">
        <v>84</v>
      </c>
      <c r="C105" s="91">
        <v>287</v>
      </c>
      <c r="D105" s="91">
        <v>243</v>
      </c>
      <c r="E105" s="91">
        <v>194.5</v>
      </c>
      <c r="F105" s="91">
        <v>1</v>
      </c>
      <c r="J105" s="89">
        <v>2</v>
      </c>
      <c r="K105" s="90" t="s">
        <v>88</v>
      </c>
      <c r="L105" s="91">
        <v>269</v>
      </c>
      <c r="M105" s="91">
        <v>225</v>
      </c>
      <c r="N105" s="91">
        <v>182.3</v>
      </c>
      <c r="O105" s="91">
        <v>1</v>
      </c>
    </row>
    <row r="106" spans="1:15" ht="13.5">
      <c r="A106" s="91">
        <v>17</v>
      </c>
      <c r="B106" s="95" t="s">
        <v>84</v>
      </c>
      <c r="C106" s="91">
        <v>271</v>
      </c>
      <c r="D106" s="91">
        <v>230</v>
      </c>
      <c r="E106" s="91">
        <v>196.8</v>
      </c>
      <c r="F106" s="91">
        <v>1</v>
      </c>
      <c r="J106" s="89">
        <v>3</v>
      </c>
      <c r="K106" s="90" t="s">
        <v>88</v>
      </c>
      <c r="L106" s="91">
        <v>263</v>
      </c>
      <c r="M106" s="91">
        <v>222</v>
      </c>
      <c r="N106" s="91">
        <v>159.8</v>
      </c>
      <c r="O106" s="91">
        <v>1</v>
      </c>
    </row>
    <row r="107" spans="1:15" ht="13.5">
      <c r="A107" s="91">
        <v>18</v>
      </c>
      <c r="B107" s="95" t="s">
        <v>84</v>
      </c>
      <c r="C107" s="91">
        <v>278</v>
      </c>
      <c r="D107" s="91">
        <v>238</v>
      </c>
      <c r="E107" s="91">
        <v>195.3</v>
      </c>
      <c r="F107" s="91">
        <v>1</v>
      </c>
      <c r="J107" s="89">
        <v>4</v>
      </c>
      <c r="K107" s="90" t="s">
        <v>88</v>
      </c>
      <c r="L107" s="91">
        <v>246</v>
      </c>
      <c r="M107" s="91">
        <v>208</v>
      </c>
      <c r="N107" s="91">
        <v>136.2</v>
      </c>
      <c r="O107" s="91">
        <v>1</v>
      </c>
    </row>
    <row r="108" spans="1:15" ht="13.5">
      <c r="A108" s="91">
        <v>19</v>
      </c>
      <c r="B108" s="95" t="s">
        <v>84</v>
      </c>
      <c r="C108" s="91">
        <v>274</v>
      </c>
      <c r="D108" s="91">
        <v>228</v>
      </c>
      <c r="E108" s="91">
        <v>207.9</v>
      </c>
      <c r="F108" s="91">
        <v>1</v>
      </c>
      <c r="J108" s="89">
        <v>5</v>
      </c>
      <c r="K108" s="90" t="s">
        <v>88</v>
      </c>
      <c r="L108" s="91">
        <v>250</v>
      </c>
      <c r="M108" s="91">
        <v>203</v>
      </c>
      <c r="N108" s="91">
        <v>147.3</v>
      </c>
      <c r="O108" s="91">
        <v>1</v>
      </c>
    </row>
    <row r="109" spans="1:15" ht="13.5">
      <c r="A109" s="91">
        <v>20</v>
      </c>
      <c r="B109" s="95" t="s">
        <v>84</v>
      </c>
      <c r="C109" s="91">
        <v>272</v>
      </c>
      <c r="D109" s="91">
        <v>229</v>
      </c>
      <c r="E109" s="91">
        <v>202.8</v>
      </c>
      <c r="F109" s="91">
        <v>1</v>
      </c>
      <c r="J109" s="89">
        <v>6</v>
      </c>
      <c r="K109" s="90" t="s">
        <v>88</v>
      </c>
      <c r="L109" s="91">
        <v>265</v>
      </c>
      <c r="M109" s="91">
        <v>222</v>
      </c>
      <c r="N109" s="91">
        <v>157.7</v>
      </c>
      <c r="O109" s="91">
        <v>1</v>
      </c>
    </row>
    <row r="110" spans="1:15" ht="13.5">
      <c r="A110" s="91">
        <v>21</v>
      </c>
      <c r="B110" s="95" t="s">
        <v>84</v>
      </c>
      <c r="C110" s="91">
        <v>274</v>
      </c>
      <c r="D110" s="91">
        <v>228</v>
      </c>
      <c r="E110" s="91">
        <v>200.1</v>
      </c>
      <c r="F110" s="91">
        <v>1</v>
      </c>
      <c r="J110" s="89">
        <v>7</v>
      </c>
      <c r="K110" s="90" t="s">
        <v>88</v>
      </c>
      <c r="L110" s="91">
        <v>257</v>
      </c>
      <c r="M110" s="91">
        <v>212</v>
      </c>
      <c r="N110" s="91">
        <v>167.6</v>
      </c>
      <c r="O110" s="91">
        <v>1</v>
      </c>
    </row>
    <row r="111" spans="1:15" ht="13.5">
      <c r="A111" s="91">
        <v>22</v>
      </c>
      <c r="B111" s="95" t="s">
        <v>84</v>
      </c>
      <c r="C111" s="91">
        <v>270</v>
      </c>
      <c r="D111" s="91">
        <v>226</v>
      </c>
      <c r="E111" s="91">
        <v>173.7</v>
      </c>
      <c r="F111" s="91">
        <v>1</v>
      </c>
      <c r="J111" s="89">
        <v>8</v>
      </c>
      <c r="K111" s="90" t="s">
        <v>88</v>
      </c>
      <c r="L111" s="91">
        <v>255</v>
      </c>
      <c r="M111" s="91">
        <v>214</v>
      </c>
      <c r="N111" s="91">
        <v>145.5</v>
      </c>
      <c r="O111" s="91">
        <v>1</v>
      </c>
    </row>
    <row r="112" spans="1:15" ht="13.5">
      <c r="A112" s="91">
        <v>23</v>
      </c>
      <c r="B112" s="95" t="s">
        <v>84</v>
      </c>
      <c r="C112" s="91">
        <v>270</v>
      </c>
      <c r="D112" s="91">
        <v>227</v>
      </c>
      <c r="E112" s="91">
        <v>173.6</v>
      </c>
      <c r="F112" s="91">
        <v>1</v>
      </c>
      <c r="J112" s="89">
        <v>9</v>
      </c>
      <c r="K112" s="90" t="s">
        <v>88</v>
      </c>
      <c r="L112" s="91">
        <v>246</v>
      </c>
      <c r="M112" s="91">
        <v>208</v>
      </c>
      <c r="N112" s="91">
        <v>128.6</v>
      </c>
      <c r="O112" s="91">
        <v>1</v>
      </c>
    </row>
    <row r="113" spans="1:15" ht="13.5">
      <c r="A113" s="91">
        <v>24</v>
      </c>
      <c r="B113" s="95" t="s">
        <v>84</v>
      </c>
      <c r="C113" s="91">
        <v>268</v>
      </c>
      <c r="D113" s="91">
        <v>224</v>
      </c>
      <c r="E113" s="91">
        <v>177.3</v>
      </c>
      <c r="F113" s="91">
        <v>1</v>
      </c>
      <c r="J113" s="89">
        <v>10</v>
      </c>
      <c r="K113" s="90" t="s">
        <v>88</v>
      </c>
      <c r="L113" s="91">
        <v>252</v>
      </c>
      <c r="M113" s="91">
        <v>210</v>
      </c>
      <c r="N113" s="91">
        <v>149.4</v>
      </c>
      <c r="O113" s="91">
        <v>1</v>
      </c>
    </row>
    <row r="114" spans="1:15" ht="13.5">
      <c r="A114" s="91">
        <v>25</v>
      </c>
      <c r="B114" s="95" t="s">
        <v>84</v>
      </c>
      <c r="C114" s="91">
        <v>266</v>
      </c>
      <c r="D114" s="91">
        <v>226</v>
      </c>
      <c r="E114" s="91">
        <v>191</v>
      </c>
      <c r="F114" s="91">
        <v>1</v>
      </c>
      <c r="J114" s="89">
        <v>11</v>
      </c>
      <c r="K114" s="90" t="s">
        <v>88</v>
      </c>
      <c r="L114" s="91">
        <v>253</v>
      </c>
      <c r="M114" s="91">
        <v>208</v>
      </c>
      <c r="N114" s="91">
        <v>148.3</v>
      </c>
      <c r="O114" s="91">
        <v>1</v>
      </c>
    </row>
    <row r="115" spans="1:15" ht="13.5">
      <c r="A115" s="91">
        <v>26</v>
      </c>
      <c r="B115" s="95" t="s">
        <v>84</v>
      </c>
      <c r="C115" s="91">
        <v>277</v>
      </c>
      <c r="D115" s="91">
        <v>232</v>
      </c>
      <c r="E115" s="91">
        <v>199.2</v>
      </c>
      <c r="F115" s="91">
        <v>1</v>
      </c>
      <c r="J115" s="91">
        <v>12</v>
      </c>
      <c r="K115" s="90" t="s">
        <v>88</v>
      </c>
      <c r="L115" s="91">
        <v>264</v>
      </c>
      <c r="M115" s="91">
        <v>220</v>
      </c>
      <c r="N115" s="91">
        <v>171.5</v>
      </c>
      <c r="O115" s="91">
        <v>1</v>
      </c>
    </row>
    <row r="116" spans="1:15" ht="13.5">
      <c r="A116" s="91">
        <v>27</v>
      </c>
      <c r="B116" s="95" t="s">
        <v>84</v>
      </c>
      <c r="C116" s="91">
        <v>275</v>
      </c>
      <c r="D116" s="91">
        <v>232</v>
      </c>
      <c r="E116" s="91">
        <v>207.4</v>
      </c>
      <c r="F116" s="91">
        <v>1</v>
      </c>
      <c r="J116" s="91">
        <v>13</v>
      </c>
      <c r="K116" s="90" t="s">
        <v>88</v>
      </c>
      <c r="L116" s="91">
        <v>241</v>
      </c>
      <c r="M116" s="91">
        <v>201</v>
      </c>
      <c r="N116" s="91">
        <v>144.3</v>
      </c>
      <c r="O116" s="91">
        <v>1</v>
      </c>
    </row>
    <row r="117" spans="1:15" ht="13.5">
      <c r="A117" s="91">
        <v>28</v>
      </c>
      <c r="B117" s="95" t="s">
        <v>84</v>
      </c>
      <c r="C117" s="91">
        <v>269</v>
      </c>
      <c r="D117" s="91">
        <v>227</v>
      </c>
      <c r="E117" s="91">
        <v>208.9</v>
      </c>
      <c r="F117" s="91">
        <v>1</v>
      </c>
      <c r="J117" s="91">
        <v>14</v>
      </c>
      <c r="K117" s="90" t="s">
        <v>88</v>
      </c>
      <c r="L117" s="91">
        <v>268</v>
      </c>
      <c r="M117" s="91">
        <v>224</v>
      </c>
      <c r="N117" s="91">
        <v>168.9</v>
      </c>
      <c r="O117" s="91">
        <v>1</v>
      </c>
    </row>
    <row r="118" spans="1:15" ht="13.5">
      <c r="A118" s="91">
        <v>29</v>
      </c>
      <c r="B118" s="95" t="s">
        <v>84</v>
      </c>
      <c r="C118" s="91">
        <v>269</v>
      </c>
      <c r="D118" s="91">
        <v>224</v>
      </c>
      <c r="E118" s="91">
        <v>190.5</v>
      </c>
      <c r="F118" s="91">
        <v>1</v>
      </c>
      <c r="J118" s="91">
        <v>15</v>
      </c>
      <c r="K118" s="90" t="s">
        <v>88</v>
      </c>
      <c r="L118" s="91">
        <v>233</v>
      </c>
      <c r="M118" s="91">
        <v>193</v>
      </c>
      <c r="N118" s="91">
        <v>126</v>
      </c>
      <c r="O118" s="91">
        <v>1</v>
      </c>
    </row>
    <row r="119" spans="1:15" ht="13.5">
      <c r="A119" s="91">
        <v>30</v>
      </c>
      <c r="B119" s="95" t="s">
        <v>84</v>
      </c>
      <c r="C119" s="91">
        <v>276</v>
      </c>
      <c r="D119" s="91">
        <v>233</v>
      </c>
      <c r="E119" s="91">
        <v>178.8</v>
      </c>
      <c r="F119" s="91">
        <v>1</v>
      </c>
      <c r="J119" s="91">
        <v>16</v>
      </c>
      <c r="K119" s="90" t="s">
        <v>88</v>
      </c>
      <c r="L119" s="91">
        <v>253</v>
      </c>
      <c r="M119" s="91">
        <v>210</v>
      </c>
      <c r="N119" s="91">
        <v>140.6</v>
      </c>
      <c r="O119" s="91">
        <v>1</v>
      </c>
    </row>
    <row r="120" spans="1:15" ht="13.5">
      <c r="A120" s="94">
        <v>31</v>
      </c>
      <c r="B120" s="96" t="s">
        <v>84</v>
      </c>
      <c r="C120" s="94">
        <v>274</v>
      </c>
      <c r="D120" s="94">
        <v>234</v>
      </c>
      <c r="E120" s="94">
        <v>196.3</v>
      </c>
      <c r="F120" s="94">
        <v>1</v>
      </c>
      <c r="G120" s="78" t="s">
        <v>76</v>
      </c>
      <c r="J120" s="91">
        <v>17</v>
      </c>
      <c r="K120" s="90" t="s">
        <v>88</v>
      </c>
      <c r="L120" s="91">
        <v>252</v>
      </c>
      <c r="M120" s="91">
        <v>208</v>
      </c>
      <c r="N120" s="91">
        <v>159.2</v>
      </c>
      <c r="O120" s="91">
        <v>1</v>
      </c>
    </row>
    <row r="121" spans="1:15" ht="13.5">
      <c r="A121" s="87">
        <v>1</v>
      </c>
      <c r="B121" s="95" t="s">
        <v>89</v>
      </c>
      <c r="C121" s="91">
        <v>278</v>
      </c>
      <c r="D121" s="91">
        <v>238</v>
      </c>
      <c r="E121" s="91">
        <v>209.2</v>
      </c>
      <c r="F121" s="91">
        <v>1</v>
      </c>
      <c r="J121" s="91">
        <v>18</v>
      </c>
      <c r="K121" s="90" t="s">
        <v>88</v>
      </c>
      <c r="L121" s="91">
        <v>252</v>
      </c>
      <c r="M121" s="91">
        <v>210</v>
      </c>
      <c r="N121" s="91">
        <v>151.2</v>
      </c>
      <c r="O121" s="91">
        <v>1</v>
      </c>
    </row>
    <row r="122" spans="1:15" ht="13.5">
      <c r="A122" s="89">
        <v>2</v>
      </c>
      <c r="B122" s="95" t="s">
        <v>89</v>
      </c>
      <c r="C122" s="91">
        <v>273</v>
      </c>
      <c r="D122" s="91">
        <v>228</v>
      </c>
      <c r="E122" s="91">
        <v>202.8</v>
      </c>
      <c r="F122" s="91">
        <v>1</v>
      </c>
      <c r="J122" s="91">
        <v>19</v>
      </c>
      <c r="K122" s="90" t="s">
        <v>88</v>
      </c>
      <c r="L122" s="91">
        <v>255</v>
      </c>
      <c r="M122" s="91">
        <v>211</v>
      </c>
      <c r="N122" s="91">
        <v>156.9</v>
      </c>
      <c r="O122" s="91">
        <v>1</v>
      </c>
    </row>
    <row r="123" spans="1:15" ht="13.5">
      <c r="A123" s="89">
        <v>3</v>
      </c>
      <c r="B123" s="95" t="s">
        <v>89</v>
      </c>
      <c r="C123" s="91">
        <v>272</v>
      </c>
      <c r="D123" s="91">
        <v>228</v>
      </c>
      <c r="E123" s="91">
        <v>205.3</v>
      </c>
      <c r="F123" s="91">
        <v>1</v>
      </c>
      <c r="J123" s="91">
        <v>20</v>
      </c>
      <c r="K123" s="90" t="s">
        <v>88</v>
      </c>
      <c r="L123" s="91">
        <v>245</v>
      </c>
      <c r="M123" s="91">
        <v>205</v>
      </c>
      <c r="N123" s="91">
        <v>169</v>
      </c>
      <c r="O123" s="91">
        <v>1</v>
      </c>
    </row>
    <row r="124" spans="1:15" ht="13.5">
      <c r="A124" s="89">
        <v>4</v>
      </c>
      <c r="B124" s="95" t="s">
        <v>89</v>
      </c>
      <c r="C124" s="91">
        <v>273</v>
      </c>
      <c r="D124" s="91">
        <v>227</v>
      </c>
      <c r="E124" s="91">
        <v>200.5</v>
      </c>
      <c r="F124" s="91">
        <v>1</v>
      </c>
      <c r="J124" s="91">
        <v>21</v>
      </c>
      <c r="K124" s="90" t="s">
        <v>88</v>
      </c>
      <c r="L124" s="91">
        <v>255</v>
      </c>
      <c r="M124" s="91">
        <v>214</v>
      </c>
      <c r="N124" s="91">
        <v>150.3</v>
      </c>
      <c r="O124" s="91">
        <v>1</v>
      </c>
    </row>
    <row r="125" spans="1:15" ht="13.5">
      <c r="A125" s="89">
        <v>5</v>
      </c>
      <c r="B125" s="95" t="s">
        <v>89</v>
      </c>
      <c r="C125" s="91">
        <v>285</v>
      </c>
      <c r="D125" s="91">
        <v>242</v>
      </c>
      <c r="E125" s="91">
        <v>225.4</v>
      </c>
      <c r="F125" s="91">
        <v>1</v>
      </c>
      <c r="J125" s="91">
        <v>22</v>
      </c>
      <c r="K125" s="90" t="s">
        <v>88</v>
      </c>
      <c r="L125" s="91">
        <v>254</v>
      </c>
      <c r="M125" s="91">
        <v>213</v>
      </c>
      <c r="N125" s="91">
        <v>165.6</v>
      </c>
      <c r="O125" s="91">
        <v>1</v>
      </c>
    </row>
    <row r="126" spans="1:15" ht="13.5">
      <c r="A126" s="89">
        <v>6</v>
      </c>
      <c r="B126" s="95" t="s">
        <v>89</v>
      </c>
      <c r="C126" s="91">
        <v>273</v>
      </c>
      <c r="D126" s="91">
        <v>231</v>
      </c>
      <c r="E126" s="91">
        <v>189.2</v>
      </c>
      <c r="F126" s="91">
        <v>1</v>
      </c>
      <c r="J126" s="91">
        <v>23</v>
      </c>
      <c r="K126" s="90" t="s">
        <v>88</v>
      </c>
      <c r="L126" s="91">
        <v>266</v>
      </c>
      <c r="M126" s="91">
        <v>225</v>
      </c>
      <c r="N126" s="91">
        <v>169</v>
      </c>
      <c r="O126" s="91">
        <v>1</v>
      </c>
    </row>
    <row r="127" spans="1:15" ht="13.5">
      <c r="A127" s="89">
        <v>7</v>
      </c>
      <c r="B127" s="95" t="s">
        <v>89</v>
      </c>
      <c r="C127" s="91">
        <v>272</v>
      </c>
      <c r="D127" s="91">
        <v>226</v>
      </c>
      <c r="E127" s="91">
        <v>191.7</v>
      </c>
      <c r="F127" s="91">
        <v>1</v>
      </c>
      <c r="J127" s="91">
        <v>24</v>
      </c>
      <c r="K127" s="90" t="s">
        <v>88</v>
      </c>
      <c r="L127" s="91">
        <v>242</v>
      </c>
      <c r="M127" s="91">
        <v>204</v>
      </c>
      <c r="N127" s="91">
        <v>136</v>
      </c>
      <c r="O127" s="91">
        <v>1</v>
      </c>
    </row>
    <row r="128" spans="1:15" ht="13.5">
      <c r="A128" s="89">
        <v>8</v>
      </c>
      <c r="B128" s="95" t="s">
        <v>89</v>
      </c>
      <c r="C128" s="91">
        <v>289</v>
      </c>
      <c r="D128" s="91">
        <v>243</v>
      </c>
      <c r="E128" s="91">
        <v>229.5</v>
      </c>
      <c r="F128" s="91">
        <v>1</v>
      </c>
      <c r="J128" s="91">
        <v>25</v>
      </c>
      <c r="K128" s="90" t="s">
        <v>88</v>
      </c>
      <c r="L128" s="91">
        <v>252</v>
      </c>
      <c r="M128" s="91">
        <v>215</v>
      </c>
      <c r="N128" s="91">
        <v>159</v>
      </c>
      <c r="O128" s="91">
        <v>1</v>
      </c>
    </row>
    <row r="129" spans="1:15" ht="13.5">
      <c r="A129" s="89">
        <v>9</v>
      </c>
      <c r="B129" s="95" t="s">
        <v>89</v>
      </c>
      <c r="C129" s="91">
        <v>291</v>
      </c>
      <c r="D129" s="91">
        <v>244</v>
      </c>
      <c r="E129" s="91">
        <v>213.1</v>
      </c>
      <c r="F129" s="91">
        <v>1</v>
      </c>
      <c r="J129" s="91">
        <v>26</v>
      </c>
      <c r="K129" s="90" t="s">
        <v>88</v>
      </c>
      <c r="L129" s="91">
        <v>272</v>
      </c>
      <c r="M129" s="91">
        <v>230</v>
      </c>
      <c r="N129" s="91">
        <v>179.4</v>
      </c>
      <c r="O129" s="91">
        <v>1</v>
      </c>
    </row>
    <row r="130" spans="1:15" ht="13.5">
      <c r="A130" s="89">
        <v>10</v>
      </c>
      <c r="B130" s="95" t="s">
        <v>89</v>
      </c>
      <c r="C130" s="91">
        <v>280</v>
      </c>
      <c r="D130" s="91">
        <v>238</v>
      </c>
      <c r="E130" s="91">
        <v>183.6</v>
      </c>
      <c r="F130" s="91">
        <v>1</v>
      </c>
      <c r="J130" s="91">
        <v>27</v>
      </c>
      <c r="K130" s="90" t="s">
        <v>88</v>
      </c>
      <c r="L130" s="91">
        <v>256</v>
      </c>
      <c r="M130" s="91">
        <v>215</v>
      </c>
      <c r="N130" s="91">
        <v>159</v>
      </c>
      <c r="O130" s="91">
        <v>1</v>
      </c>
    </row>
    <row r="131" spans="1:15" ht="13.5">
      <c r="A131" s="89">
        <v>11</v>
      </c>
      <c r="B131" s="95" t="s">
        <v>89</v>
      </c>
      <c r="C131" s="91">
        <v>283</v>
      </c>
      <c r="D131" s="91">
        <v>237</v>
      </c>
      <c r="E131" s="91">
        <v>208.3</v>
      </c>
      <c r="F131" s="91">
        <v>1</v>
      </c>
      <c r="J131" s="91">
        <v>28</v>
      </c>
      <c r="K131" s="90" t="s">
        <v>88</v>
      </c>
      <c r="L131" s="91">
        <v>260</v>
      </c>
      <c r="M131" s="91">
        <v>216</v>
      </c>
      <c r="N131" s="91">
        <v>164</v>
      </c>
      <c r="O131" s="91">
        <v>1</v>
      </c>
    </row>
    <row r="132" spans="1:15" ht="13.5">
      <c r="A132" s="91">
        <v>12</v>
      </c>
      <c r="B132" s="95" t="s">
        <v>89</v>
      </c>
      <c r="C132" s="91">
        <v>263</v>
      </c>
      <c r="D132" s="91">
        <v>222</v>
      </c>
      <c r="E132" s="91">
        <v>172.7</v>
      </c>
      <c r="F132" s="91">
        <v>1</v>
      </c>
      <c r="J132" s="91">
        <v>29</v>
      </c>
      <c r="K132" s="90" t="s">
        <v>88</v>
      </c>
      <c r="L132" s="91">
        <v>251</v>
      </c>
      <c r="M132" s="91">
        <v>210</v>
      </c>
      <c r="N132" s="91">
        <v>139.8</v>
      </c>
      <c r="O132" s="91">
        <v>1</v>
      </c>
    </row>
    <row r="133" spans="1:15" ht="13.5">
      <c r="A133" s="91">
        <v>13</v>
      </c>
      <c r="B133" s="95" t="s">
        <v>89</v>
      </c>
      <c r="C133" s="91">
        <v>273</v>
      </c>
      <c r="D133" s="91">
        <v>229</v>
      </c>
      <c r="E133" s="91">
        <v>193</v>
      </c>
      <c r="F133" s="91">
        <v>1</v>
      </c>
      <c r="J133" s="91">
        <v>30</v>
      </c>
      <c r="K133" s="90" t="s">
        <v>88</v>
      </c>
      <c r="L133" s="91">
        <v>248</v>
      </c>
      <c r="M133" s="91">
        <v>205</v>
      </c>
      <c r="N133" s="91">
        <v>135.5</v>
      </c>
      <c r="O133" s="91">
        <v>1</v>
      </c>
    </row>
    <row r="134" spans="1:15" ht="13.5">
      <c r="A134" s="91">
        <v>14</v>
      </c>
      <c r="B134" s="95" t="s">
        <v>89</v>
      </c>
      <c r="C134" s="91">
        <v>274</v>
      </c>
      <c r="D134" s="91">
        <v>229</v>
      </c>
      <c r="E134" s="91">
        <v>190.9</v>
      </c>
      <c r="F134" s="91">
        <v>1</v>
      </c>
      <c r="J134" s="91">
        <v>31</v>
      </c>
      <c r="K134" s="90" t="s">
        <v>88</v>
      </c>
      <c r="L134" s="91">
        <v>263</v>
      </c>
      <c r="M134" s="91">
        <v>221</v>
      </c>
      <c r="N134" s="91">
        <v>170.4</v>
      </c>
      <c r="O134" s="91">
        <v>1</v>
      </c>
    </row>
    <row r="135" spans="1:15" ht="13.5">
      <c r="A135" s="91">
        <v>15</v>
      </c>
      <c r="B135" s="95" t="s">
        <v>89</v>
      </c>
      <c r="C135" s="91">
        <v>263</v>
      </c>
      <c r="D135" s="91">
        <v>219</v>
      </c>
      <c r="E135" s="91">
        <v>187.1</v>
      </c>
      <c r="F135" s="91">
        <v>1</v>
      </c>
      <c r="J135" s="91">
        <v>32</v>
      </c>
      <c r="K135" s="90" t="s">
        <v>88</v>
      </c>
      <c r="L135" s="91">
        <v>258</v>
      </c>
      <c r="M135" s="91">
        <v>213</v>
      </c>
      <c r="N135" s="91">
        <v>163.7</v>
      </c>
      <c r="O135" s="91">
        <v>1</v>
      </c>
    </row>
    <row r="136" spans="1:15" ht="13.5">
      <c r="A136" s="91">
        <v>16</v>
      </c>
      <c r="B136" s="95" t="s">
        <v>89</v>
      </c>
      <c r="C136" s="91">
        <v>261</v>
      </c>
      <c r="D136" s="91">
        <v>219</v>
      </c>
      <c r="E136" s="91">
        <v>167.2</v>
      </c>
      <c r="F136" s="91">
        <v>1</v>
      </c>
      <c r="J136" s="91">
        <v>33</v>
      </c>
      <c r="K136" s="90" t="s">
        <v>88</v>
      </c>
      <c r="L136" s="91">
        <v>254</v>
      </c>
      <c r="M136" s="91">
        <v>213</v>
      </c>
      <c r="N136" s="91">
        <v>150.3</v>
      </c>
      <c r="O136" s="91">
        <v>1</v>
      </c>
    </row>
    <row r="137" spans="1:15" ht="13.5">
      <c r="A137" s="91">
        <v>17</v>
      </c>
      <c r="B137" s="95" t="s">
        <v>89</v>
      </c>
      <c r="C137" s="91">
        <v>264</v>
      </c>
      <c r="D137" s="91">
        <v>224</v>
      </c>
      <c r="E137" s="91">
        <v>196.7</v>
      </c>
      <c r="F137" s="91">
        <v>1</v>
      </c>
      <c r="J137" s="91">
        <v>34</v>
      </c>
      <c r="K137" s="90" t="s">
        <v>88</v>
      </c>
      <c r="L137" s="91">
        <v>241</v>
      </c>
      <c r="M137" s="91">
        <v>202</v>
      </c>
      <c r="N137" s="91">
        <v>142.9</v>
      </c>
      <c r="O137" s="91">
        <v>1</v>
      </c>
    </row>
    <row r="138" spans="1:15" ht="13.5">
      <c r="A138" s="91">
        <v>18</v>
      </c>
      <c r="B138" s="95" t="s">
        <v>89</v>
      </c>
      <c r="C138" s="91">
        <v>267</v>
      </c>
      <c r="D138" s="91">
        <v>223</v>
      </c>
      <c r="E138" s="91">
        <v>190.7</v>
      </c>
      <c r="F138" s="91">
        <v>1</v>
      </c>
      <c r="J138" s="91">
        <v>35</v>
      </c>
      <c r="K138" s="90" t="s">
        <v>88</v>
      </c>
      <c r="L138" s="91">
        <v>260</v>
      </c>
      <c r="M138" s="91">
        <v>218</v>
      </c>
      <c r="N138" s="91">
        <v>155.4</v>
      </c>
      <c r="O138" s="91">
        <v>1</v>
      </c>
    </row>
    <row r="139" spans="1:15" ht="13.5">
      <c r="A139" s="91">
        <v>19</v>
      </c>
      <c r="B139" s="95" t="s">
        <v>89</v>
      </c>
      <c r="C139" s="91">
        <v>271</v>
      </c>
      <c r="D139" s="91">
        <v>227</v>
      </c>
      <c r="E139" s="91">
        <v>186.3</v>
      </c>
      <c r="F139" s="91">
        <v>1</v>
      </c>
      <c r="J139" s="91">
        <v>36</v>
      </c>
      <c r="K139" s="90" t="s">
        <v>88</v>
      </c>
      <c r="L139" s="91">
        <v>253</v>
      </c>
      <c r="M139" s="91">
        <v>213</v>
      </c>
      <c r="N139" s="91">
        <v>168.6</v>
      </c>
      <c r="O139" s="91">
        <v>1</v>
      </c>
    </row>
    <row r="140" spans="1:15" ht="13.5">
      <c r="A140" s="91">
        <v>20</v>
      </c>
      <c r="B140" s="95" t="s">
        <v>89</v>
      </c>
      <c r="C140" s="91">
        <v>266</v>
      </c>
      <c r="D140" s="91">
        <v>224</v>
      </c>
      <c r="E140" s="91">
        <v>203.7</v>
      </c>
      <c r="F140" s="91">
        <v>1</v>
      </c>
      <c r="J140" s="91">
        <v>37</v>
      </c>
      <c r="K140" s="90" t="s">
        <v>88</v>
      </c>
      <c r="L140" s="91">
        <v>245</v>
      </c>
      <c r="M140" s="91">
        <v>203</v>
      </c>
      <c r="N140" s="91">
        <v>143</v>
      </c>
      <c r="O140" s="91">
        <v>1</v>
      </c>
    </row>
    <row r="141" spans="1:15" ht="13.5">
      <c r="A141" s="91">
        <v>21</v>
      </c>
      <c r="B141" s="95" t="s">
        <v>89</v>
      </c>
      <c r="C141" s="91">
        <v>266</v>
      </c>
      <c r="D141" s="91">
        <v>221</v>
      </c>
      <c r="E141" s="91">
        <v>183.5</v>
      </c>
      <c r="F141" s="91">
        <v>1</v>
      </c>
      <c r="J141" s="91">
        <v>38</v>
      </c>
      <c r="K141" s="90" t="s">
        <v>88</v>
      </c>
      <c r="L141" s="91">
        <v>241</v>
      </c>
      <c r="M141" s="91">
        <v>198</v>
      </c>
      <c r="N141" s="91">
        <v>140.4</v>
      </c>
      <c r="O141" s="91">
        <v>1</v>
      </c>
    </row>
    <row r="142" spans="1:15" ht="13.5">
      <c r="A142" s="91">
        <v>22</v>
      </c>
      <c r="B142" s="95" t="s">
        <v>89</v>
      </c>
      <c r="C142" s="91">
        <v>266</v>
      </c>
      <c r="D142" s="91">
        <v>221</v>
      </c>
      <c r="E142" s="91">
        <v>190.2</v>
      </c>
      <c r="F142" s="91">
        <v>1</v>
      </c>
      <c r="J142" s="91">
        <v>39</v>
      </c>
      <c r="K142" s="90" t="s">
        <v>88</v>
      </c>
      <c r="L142" s="91">
        <v>252</v>
      </c>
      <c r="M142" s="91">
        <v>211</v>
      </c>
      <c r="N142" s="91">
        <v>165.2</v>
      </c>
      <c r="O142" s="91">
        <v>1</v>
      </c>
    </row>
    <row r="143" spans="1:15" ht="13.5">
      <c r="A143" s="91">
        <v>23</v>
      </c>
      <c r="B143" s="95" t="s">
        <v>89</v>
      </c>
      <c r="C143" s="91">
        <v>262</v>
      </c>
      <c r="D143" s="91">
        <v>218</v>
      </c>
      <c r="E143" s="91">
        <v>217.6</v>
      </c>
      <c r="F143" s="91">
        <v>1</v>
      </c>
      <c r="J143" s="91">
        <v>40</v>
      </c>
      <c r="K143" s="90" t="s">
        <v>88</v>
      </c>
      <c r="L143" s="91">
        <v>256</v>
      </c>
      <c r="M143" s="91">
        <v>215</v>
      </c>
      <c r="N143" s="91">
        <v>169.7</v>
      </c>
      <c r="O143" s="91">
        <v>1</v>
      </c>
    </row>
    <row r="144" spans="1:15" ht="13.5">
      <c r="A144" s="91">
        <v>24</v>
      </c>
      <c r="B144" s="95" t="s">
        <v>89</v>
      </c>
      <c r="C144" s="91">
        <v>274</v>
      </c>
      <c r="D144" s="91">
        <v>229</v>
      </c>
      <c r="E144" s="91">
        <v>182.5</v>
      </c>
      <c r="F144" s="91">
        <v>1</v>
      </c>
      <c r="J144" s="91">
        <v>41</v>
      </c>
      <c r="K144" s="90" t="s">
        <v>88</v>
      </c>
      <c r="L144" s="91">
        <v>257</v>
      </c>
      <c r="M144" s="91">
        <v>213</v>
      </c>
      <c r="N144" s="91">
        <v>154.6</v>
      </c>
      <c r="O144" s="91">
        <v>1</v>
      </c>
    </row>
    <row r="145" spans="1:15" ht="13.5">
      <c r="A145" s="91">
        <v>25</v>
      </c>
      <c r="B145" s="95" t="s">
        <v>89</v>
      </c>
      <c r="C145" s="91">
        <v>282</v>
      </c>
      <c r="D145" s="91">
        <v>238</v>
      </c>
      <c r="E145" s="91">
        <v>197</v>
      </c>
      <c r="F145" s="91">
        <v>1</v>
      </c>
      <c r="J145" s="91">
        <v>42</v>
      </c>
      <c r="K145" s="90" t="s">
        <v>88</v>
      </c>
      <c r="L145" s="91">
        <v>258</v>
      </c>
      <c r="M145" s="91">
        <v>217</v>
      </c>
      <c r="N145" s="91">
        <v>174.5</v>
      </c>
      <c r="O145" s="91">
        <v>1</v>
      </c>
    </row>
    <row r="146" spans="1:15" ht="13.5">
      <c r="A146" s="91">
        <v>26</v>
      </c>
      <c r="B146" s="95" t="s">
        <v>89</v>
      </c>
      <c r="C146" s="91">
        <v>294</v>
      </c>
      <c r="D146" s="91">
        <v>249</v>
      </c>
      <c r="E146" s="91">
        <v>202.4</v>
      </c>
      <c r="F146" s="91">
        <v>1</v>
      </c>
      <c r="J146" s="91">
        <v>43</v>
      </c>
      <c r="K146" s="90" t="s">
        <v>88</v>
      </c>
      <c r="L146" s="91">
        <v>246</v>
      </c>
      <c r="M146" s="91">
        <v>208</v>
      </c>
      <c r="N146" s="91">
        <v>137.9</v>
      </c>
      <c r="O146" s="91">
        <v>1</v>
      </c>
    </row>
    <row r="147" spans="1:15" ht="13.5">
      <c r="A147" s="91">
        <v>27</v>
      </c>
      <c r="B147" s="95" t="s">
        <v>89</v>
      </c>
      <c r="C147" s="91">
        <v>269</v>
      </c>
      <c r="D147" s="91">
        <v>227</v>
      </c>
      <c r="E147" s="91">
        <v>192.2</v>
      </c>
      <c r="F147" s="91">
        <v>1</v>
      </c>
      <c r="J147" s="91">
        <v>44</v>
      </c>
      <c r="K147" s="90" t="s">
        <v>88</v>
      </c>
      <c r="L147" s="89">
        <v>249</v>
      </c>
      <c r="M147" s="91">
        <v>209</v>
      </c>
      <c r="N147" s="91">
        <v>137.8</v>
      </c>
      <c r="O147" s="91">
        <v>1</v>
      </c>
    </row>
    <row r="148" spans="1:15" ht="13.5">
      <c r="A148" s="91">
        <v>28</v>
      </c>
      <c r="B148" s="95" t="s">
        <v>89</v>
      </c>
      <c r="C148" s="91">
        <v>263</v>
      </c>
      <c r="D148" s="91">
        <v>218</v>
      </c>
      <c r="E148" s="91">
        <v>189.3</v>
      </c>
      <c r="F148" s="91">
        <v>1</v>
      </c>
      <c r="J148" s="91">
        <v>45</v>
      </c>
      <c r="K148" s="90" t="s">
        <v>88</v>
      </c>
      <c r="L148" s="89">
        <v>255</v>
      </c>
      <c r="M148" s="91">
        <v>211</v>
      </c>
      <c r="N148" s="91">
        <v>148.3</v>
      </c>
      <c r="O148" s="91">
        <v>1</v>
      </c>
    </row>
    <row r="149" spans="1:15" ht="13.5">
      <c r="A149" s="91">
        <v>29</v>
      </c>
      <c r="B149" s="95" t="s">
        <v>89</v>
      </c>
      <c r="C149" s="91">
        <v>266</v>
      </c>
      <c r="D149" s="91">
        <v>224</v>
      </c>
      <c r="E149" s="91">
        <v>181.2</v>
      </c>
      <c r="F149" s="91">
        <v>1</v>
      </c>
      <c r="J149" s="91">
        <v>46</v>
      </c>
      <c r="K149" s="90" t="s">
        <v>88</v>
      </c>
      <c r="L149" s="89">
        <v>250</v>
      </c>
      <c r="M149" s="91">
        <v>208</v>
      </c>
      <c r="N149" s="91">
        <v>179.8</v>
      </c>
      <c r="O149" s="91">
        <v>1</v>
      </c>
    </row>
    <row r="150" spans="1:15" ht="13.5">
      <c r="A150" s="91">
        <v>30</v>
      </c>
      <c r="B150" s="95" t="s">
        <v>89</v>
      </c>
      <c r="C150" s="91">
        <v>271</v>
      </c>
      <c r="D150" s="91">
        <v>228</v>
      </c>
      <c r="E150" s="91">
        <v>174.2</v>
      </c>
      <c r="F150" s="91">
        <v>1</v>
      </c>
      <c r="J150" s="91">
        <v>47</v>
      </c>
      <c r="K150" s="90" t="s">
        <v>88</v>
      </c>
      <c r="L150" s="89">
        <v>244</v>
      </c>
      <c r="M150" s="91">
        <v>205</v>
      </c>
      <c r="N150" s="91">
        <v>141.5</v>
      </c>
      <c r="O150" s="91">
        <v>1</v>
      </c>
    </row>
    <row r="151" spans="1:18" ht="13.5">
      <c r="A151" s="91">
        <v>31</v>
      </c>
      <c r="B151" s="95" t="s">
        <v>89</v>
      </c>
      <c r="C151" s="91">
        <v>280</v>
      </c>
      <c r="D151" s="91">
        <v>234</v>
      </c>
      <c r="E151" s="91">
        <v>181.2</v>
      </c>
      <c r="F151" s="91">
        <v>1</v>
      </c>
      <c r="J151" s="91">
        <v>48</v>
      </c>
      <c r="K151" s="90" t="s">
        <v>88</v>
      </c>
      <c r="L151" s="89">
        <v>245</v>
      </c>
      <c r="M151" s="91">
        <v>204</v>
      </c>
      <c r="N151" s="91">
        <v>135.4</v>
      </c>
      <c r="O151" s="91">
        <v>1</v>
      </c>
      <c r="P151" s="67" t="s">
        <v>85</v>
      </c>
      <c r="Q151" s="67" t="s">
        <v>86</v>
      </c>
      <c r="R151" t="s">
        <v>87</v>
      </c>
    </row>
    <row r="152" spans="1:18" ht="13.5">
      <c r="A152" s="91">
        <v>32</v>
      </c>
      <c r="B152" s="95" t="s">
        <v>89</v>
      </c>
      <c r="C152" s="91">
        <v>291</v>
      </c>
      <c r="D152" s="91">
        <v>243</v>
      </c>
      <c r="E152" s="91">
        <v>205.4</v>
      </c>
      <c r="F152" s="91">
        <v>1</v>
      </c>
      <c r="J152" s="91">
        <v>49</v>
      </c>
      <c r="K152" s="90" t="s">
        <v>88</v>
      </c>
      <c r="L152" s="89">
        <v>257</v>
      </c>
      <c r="M152" s="91">
        <v>213</v>
      </c>
      <c r="N152" s="91">
        <v>151.4</v>
      </c>
      <c r="O152" s="91">
        <v>1</v>
      </c>
      <c r="P152" s="82">
        <v>40</v>
      </c>
      <c r="Q152" s="82">
        <v>5865.2</v>
      </c>
      <c r="R152">
        <f>SUM(P152:P153)</f>
        <v>76</v>
      </c>
    </row>
    <row r="153" spans="1:18" ht="13.5">
      <c r="A153" s="91">
        <v>33</v>
      </c>
      <c r="B153" s="95" t="s">
        <v>89</v>
      </c>
      <c r="C153" s="91">
        <v>281</v>
      </c>
      <c r="D153" s="91">
        <v>235</v>
      </c>
      <c r="E153" s="91">
        <v>203</v>
      </c>
      <c r="F153" s="91">
        <v>1</v>
      </c>
      <c r="J153" s="94">
        <v>50</v>
      </c>
      <c r="K153" s="93" t="s">
        <v>88</v>
      </c>
      <c r="L153" s="92">
        <v>270</v>
      </c>
      <c r="M153" s="94">
        <v>228</v>
      </c>
      <c r="N153" s="94">
        <v>170.1</v>
      </c>
      <c r="O153" s="92">
        <v>1</v>
      </c>
      <c r="P153" s="82">
        <v>36</v>
      </c>
      <c r="Q153" s="82">
        <v>5360.16</v>
      </c>
      <c r="R153" s="85">
        <f>SUM(Q152:Q153)</f>
        <v>11225.36</v>
      </c>
    </row>
    <row r="154" spans="1:15" ht="13.5">
      <c r="A154" s="91">
        <v>34</v>
      </c>
      <c r="B154" s="95" t="s">
        <v>89</v>
      </c>
      <c r="C154" s="91">
        <v>282</v>
      </c>
      <c r="D154" s="91">
        <v>238</v>
      </c>
      <c r="E154" s="91">
        <v>200.7</v>
      </c>
      <c r="F154" s="91">
        <v>1</v>
      </c>
      <c r="J154" s="97"/>
      <c r="K154" s="79"/>
      <c r="L154" s="80"/>
      <c r="M154" s="80"/>
      <c r="N154" s="80"/>
      <c r="O154" s="80"/>
    </row>
    <row r="155" spans="1:15" ht="13.5">
      <c r="A155" s="91">
        <v>35</v>
      </c>
      <c r="B155" s="95" t="s">
        <v>89</v>
      </c>
      <c r="C155" s="91">
        <v>283</v>
      </c>
      <c r="D155" s="91">
        <v>238</v>
      </c>
      <c r="E155" s="91">
        <v>184.6</v>
      </c>
      <c r="F155" s="91">
        <v>2</v>
      </c>
      <c r="J155" s="82"/>
      <c r="K155" s="81"/>
      <c r="L155" s="78"/>
      <c r="M155" s="78"/>
      <c r="N155" s="78"/>
      <c r="O155" s="78"/>
    </row>
    <row r="156" spans="1:15" ht="13.5">
      <c r="A156" s="91">
        <v>36</v>
      </c>
      <c r="B156" s="95" t="s">
        <v>89</v>
      </c>
      <c r="C156" s="91">
        <v>271</v>
      </c>
      <c r="D156" s="91">
        <v>232</v>
      </c>
      <c r="E156" s="91">
        <v>180</v>
      </c>
      <c r="F156" s="91">
        <v>1</v>
      </c>
      <c r="J156" s="82"/>
      <c r="K156" s="81"/>
      <c r="L156" s="78"/>
      <c r="M156" s="78"/>
      <c r="N156" s="78"/>
      <c r="O156" s="78"/>
    </row>
    <row r="157" spans="1:15" ht="13.5">
      <c r="A157" s="91">
        <v>37</v>
      </c>
      <c r="B157" s="95" t="s">
        <v>89</v>
      </c>
      <c r="C157" s="91">
        <v>275</v>
      </c>
      <c r="D157" s="91">
        <v>229</v>
      </c>
      <c r="E157" s="91">
        <v>191.7</v>
      </c>
      <c r="F157" s="91">
        <v>1</v>
      </c>
      <c r="J157" s="82"/>
      <c r="K157" s="81"/>
      <c r="L157" s="78"/>
      <c r="M157" s="78"/>
      <c r="N157" s="78"/>
      <c r="O157" s="78"/>
    </row>
    <row r="158" spans="1:15" ht="13.5">
      <c r="A158" s="91">
        <v>38</v>
      </c>
      <c r="B158" s="95" t="s">
        <v>89</v>
      </c>
      <c r="C158" s="91">
        <v>275</v>
      </c>
      <c r="D158" s="91">
        <v>233</v>
      </c>
      <c r="E158" s="91">
        <v>207.7</v>
      </c>
      <c r="F158" s="91">
        <v>1</v>
      </c>
      <c r="J158" s="82"/>
      <c r="K158" s="81"/>
      <c r="L158" s="78"/>
      <c r="M158" s="78"/>
      <c r="N158" s="78"/>
      <c r="O158" s="78"/>
    </row>
    <row r="159" spans="1:15" ht="13.5">
      <c r="A159" s="91">
        <v>39</v>
      </c>
      <c r="B159" s="95" t="s">
        <v>89</v>
      </c>
      <c r="C159" s="91">
        <v>270</v>
      </c>
      <c r="D159" s="91">
        <v>223</v>
      </c>
      <c r="E159" s="91">
        <v>200.1</v>
      </c>
      <c r="F159" s="91">
        <v>1</v>
      </c>
      <c r="J159" s="82"/>
      <c r="K159" s="81"/>
      <c r="L159" s="78"/>
      <c r="M159" s="78"/>
      <c r="N159" s="78"/>
      <c r="O159" s="78"/>
    </row>
    <row r="160" spans="1:15" ht="13.5">
      <c r="A160" s="91">
        <v>40</v>
      </c>
      <c r="B160" s="95" t="s">
        <v>89</v>
      </c>
      <c r="C160" s="91">
        <v>272</v>
      </c>
      <c r="D160" s="91">
        <v>228</v>
      </c>
      <c r="E160" s="91">
        <v>197.4</v>
      </c>
      <c r="F160" s="91">
        <v>1</v>
      </c>
      <c r="J160" s="82"/>
      <c r="K160" s="81"/>
      <c r="L160" s="78"/>
      <c r="M160" s="78"/>
      <c r="N160" s="78"/>
      <c r="O160" s="78"/>
    </row>
    <row r="161" spans="1:15" ht="13.5">
      <c r="A161" s="91">
        <v>41</v>
      </c>
      <c r="B161" s="95" t="s">
        <v>89</v>
      </c>
      <c r="C161" s="91">
        <v>267</v>
      </c>
      <c r="D161" s="91">
        <v>223</v>
      </c>
      <c r="E161" s="91">
        <v>175.9</v>
      </c>
      <c r="F161" s="91">
        <v>1</v>
      </c>
      <c r="J161" s="82"/>
      <c r="K161" s="81"/>
      <c r="L161" s="78"/>
      <c r="M161" s="78"/>
      <c r="N161" s="78"/>
      <c r="O161" s="78"/>
    </row>
    <row r="162" spans="1:15" ht="13.5">
      <c r="A162" s="91">
        <v>42</v>
      </c>
      <c r="B162" s="95" t="s">
        <v>89</v>
      </c>
      <c r="C162" s="91">
        <v>288</v>
      </c>
      <c r="D162" s="91">
        <v>240</v>
      </c>
      <c r="E162" s="91">
        <v>204.8</v>
      </c>
      <c r="F162" s="91">
        <v>1</v>
      </c>
      <c r="J162" s="82"/>
      <c r="K162" s="81"/>
      <c r="L162" s="78"/>
      <c r="M162" s="78"/>
      <c r="N162" s="78"/>
      <c r="O162" s="78"/>
    </row>
    <row r="163" spans="1:15" ht="13.5">
      <c r="A163" s="91">
        <v>43</v>
      </c>
      <c r="B163" s="95" t="s">
        <v>89</v>
      </c>
      <c r="C163" s="91">
        <v>274</v>
      </c>
      <c r="D163" s="91">
        <v>233</v>
      </c>
      <c r="E163" s="91">
        <v>188.5</v>
      </c>
      <c r="F163" s="91">
        <v>1</v>
      </c>
      <c r="J163" s="82"/>
      <c r="K163" s="81"/>
      <c r="L163" s="78"/>
      <c r="M163" s="78"/>
      <c r="N163" s="78"/>
      <c r="O163" s="78"/>
    </row>
    <row r="164" spans="1:15" ht="13.5">
      <c r="A164" s="91">
        <v>44</v>
      </c>
      <c r="B164" s="95" t="s">
        <v>89</v>
      </c>
      <c r="C164" s="91">
        <v>292</v>
      </c>
      <c r="D164" s="91">
        <v>249</v>
      </c>
      <c r="E164" s="91">
        <v>222.2</v>
      </c>
      <c r="F164" s="91">
        <v>1</v>
      </c>
      <c r="J164" s="82"/>
      <c r="K164" s="81"/>
      <c r="L164" s="78"/>
      <c r="M164" s="78"/>
      <c r="N164" s="78"/>
      <c r="O164" s="78"/>
    </row>
    <row r="165" spans="1:15" ht="13.5">
      <c r="A165" s="91">
        <v>45</v>
      </c>
      <c r="B165" s="95" t="s">
        <v>89</v>
      </c>
      <c r="C165" s="91">
        <v>276</v>
      </c>
      <c r="D165" s="91">
        <v>233</v>
      </c>
      <c r="E165" s="91">
        <v>185.5</v>
      </c>
      <c r="F165" s="91">
        <v>1</v>
      </c>
      <c r="J165" s="82"/>
      <c r="K165" s="81"/>
      <c r="L165" s="78"/>
      <c r="M165" s="78"/>
      <c r="N165" s="78"/>
      <c r="O165" s="78"/>
    </row>
    <row r="166" spans="1:6" ht="13.5">
      <c r="A166" s="91">
        <v>46</v>
      </c>
      <c r="B166" s="95" t="s">
        <v>89</v>
      </c>
      <c r="C166" s="91">
        <v>272</v>
      </c>
      <c r="D166" s="91">
        <v>229</v>
      </c>
      <c r="E166" s="91">
        <v>182.4</v>
      </c>
      <c r="F166" s="91">
        <v>1</v>
      </c>
    </row>
    <row r="167" spans="1:9" ht="13.5">
      <c r="A167" s="91">
        <v>47</v>
      </c>
      <c r="B167" s="95" t="s">
        <v>89</v>
      </c>
      <c r="C167" s="91">
        <v>274</v>
      </c>
      <c r="D167" s="91">
        <v>232</v>
      </c>
      <c r="E167" s="91">
        <v>215</v>
      </c>
      <c r="F167" s="91">
        <v>1</v>
      </c>
      <c r="G167" s="86" t="s">
        <v>85</v>
      </c>
      <c r="H167" s="67" t="s">
        <v>90</v>
      </c>
      <c r="I167" t="s">
        <v>87</v>
      </c>
    </row>
    <row r="168" spans="1:9" ht="13.5">
      <c r="A168" s="91">
        <v>48</v>
      </c>
      <c r="B168" s="95" t="s">
        <v>89</v>
      </c>
      <c r="C168" s="91">
        <v>283</v>
      </c>
      <c r="D168" s="91">
        <v>238</v>
      </c>
      <c r="E168" s="91">
        <v>184.9</v>
      </c>
      <c r="F168" s="91">
        <v>1</v>
      </c>
      <c r="G168" s="78" t="s">
        <v>102</v>
      </c>
      <c r="H168" s="82">
        <v>5400.4</v>
      </c>
      <c r="I168" s="82">
        <v>29</v>
      </c>
    </row>
    <row r="169" spans="1:9" ht="13.5">
      <c r="A169" s="91">
        <v>49</v>
      </c>
      <c r="B169" s="95" t="s">
        <v>89</v>
      </c>
      <c r="C169" s="91">
        <v>280</v>
      </c>
      <c r="D169" s="91">
        <v>236</v>
      </c>
      <c r="E169" s="91">
        <v>203.6</v>
      </c>
      <c r="F169" s="91">
        <v>1</v>
      </c>
      <c r="G169" s="78" t="s">
        <v>103</v>
      </c>
      <c r="H169" s="82">
        <v>882.6</v>
      </c>
      <c r="I169">
        <f>SUM(H168:H169)</f>
        <v>6283</v>
      </c>
    </row>
    <row r="170" spans="1:6" ht="13.5">
      <c r="A170" s="94">
        <v>50</v>
      </c>
      <c r="B170" s="96" t="s">
        <v>89</v>
      </c>
      <c r="C170" s="94">
        <v>274</v>
      </c>
      <c r="D170" s="94">
        <v>232</v>
      </c>
      <c r="E170" s="94">
        <v>206.8</v>
      </c>
      <c r="F170" s="91">
        <v>1</v>
      </c>
    </row>
    <row r="171" spans="1:6" ht="13.5">
      <c r="A171" s="87">
        <v>1</v>
      </c>
      <c r="B171" s="95" t="s">
        <v>91</v>
      </c>
      <c r="C171" s="91">
        <v>247</v>
      </c>
      <c r="D171" s="91">
        <v>207</v>
      </c>
      <c r="E171" s="91">
        <v>121</v>
      </c>
      <c r="F171" s="91">
        <v>1</v>
      </c>
    </row>
    <row r="172" spans="1:6" ht="13.5">
      <c r="A172" s="89">
        <v>2</v>
      </c>
      <c r="B172" s="95" t="s">
        <v>91</v>
      </c>
      <c r="C172" s="91">
        <v>247</v>
      </c>
      <c r="D172" s="91">
        <v>208</v>
      </c>
      <c r="E172" s="91">
        <v>139.9</v>
      </c>
      <c r="F172" s="91">
        <v>1</v>
      </c>
    </row>
    <row r="173" spans="1:6" ht="13.5">
      <c r="A173" s="89">
        <v>3</v>
      </c>
      <c r="B173" s="95" t="s">
        <v>91</v>
      </c>
      <c r="C173" s="91">
        <v>256</v>
      </c>
      <c r="D173" s="91">
        <v>214</v>
      </c>
      <c r="E173" s="91">
        <v>147</v>
      </c>
      <c r="F173" s="91">
        <v>1</v>
      </c>
    </row>
    <row r="174" spans="1:6" ht="13.5">
      <c r="A174" s="89">
        <v>4</v>
      </c>
      <c r="B174" s="95" t="s">
        <v>91</v>
      </c>
      <c r="C174" s="91">
        <v>257</v>
      </c>
      <c r="D174" s="91">
        <v>218</v>
      </c>
      <c r="E174" s="91">
        <v>144.2</v>
      </c>
      <c r="F174" s="91">
        <v>1</v>
      </c>
    </row>
    <row r="175" spans="1:6" ht="13.5">
      <c r="A175" s="89">
        <v>5</v>
      </c>
      <c r="B175" s="95" t="s">
        <v>91</v>
      </c>
      <c r="C175" s="91">
        <v>257</v>
      </c>
      <c r="D175" s="91">
        <v>219</v>
      </c>
      <c r="E175" s="91">
        <v>147.2</v>
      </c>
      <c r="F175" s="91">
        <v>1</v>
      </c>
    </row>
    <row r="176" spans="1:6" ht="13.5">
      <c r="A176" s="89">
        <v>6</v>
      </c>
      <c r="B176" s="95" t="s">
        <v>91</v>
      </c>
      <c r="C176" s="91">
        <v>252</v>
      </c>
      <c r="D176" s="91">
        <v>218</v>
      </c>
      <c r="E176" s="91">
        <v>144.1</v>
      </c>
      <c r="F176" s="91">
        <v>1</v>
      </c>
    </row>
    <row r="177" spans="1:6" ht="13.5">
      <c r="A177" s="89">
        <v>7</v>
      </c>
      <c r="B177" s="95" t="s">
        <v>91</v>
      </c>
      <c r="C177" s="91">
        <v>236</v>
      </c>
      <c r="D177" s="91">
        <v>196</v>
      </c>
      <c r="E177" s="91">
        <v>114.2</v>
      </c>
      <c r="F177" s="91">
        <v>1</v>
      </c>
    </row>
    <row r="178" spans="1:6" ht="13.5">
      <c r="A178" s="89">
        <v>8</v>
      </c>
      <c r="B178" s="95" t="s">
        <v>91</v>
      </c>
      <c r="C178" s="91">
        <v>257</v>
      </c>
      <c r="D178" s="91">
        <v>216</v>
      </c>
      <c r="E178" s="91">
        <v>148.5</v>
      </c>
      <c r="F178" s="91">
        <v>1</v>
      </c>
    </row>
    <row r="179" spans="1:6" ht="13.5">
      <c r="A179" s="89">
        <v>9</v>
      </c>
      <c r="B179" s="95" t="s">
        <v>91</v>
      </c>
      <c r="C179" s="91">
        <v>254</v>
      </c>
      <c r="D179" s="91">
        <v>217</v>
      </c>
      <c r="E179" s="91">
        <v>134.6</v>
      </c>
      <c r="F179" s="91">
        <v>1</v>
      </c>
    </row>
    <row r="180" spans="1:6" ht="13.5">
      <c r="A180" s="89">
        <v>10</v>
      </c>
      <c r="B180" s="95" t="s">
        <v>91</v>
      </c>
      <c r="C180" s="91">
        <v>237</v>
      </c>
      <c r="D180" s="91">
        <v>198</v>
      </c>
      <c r="E180" s="91">
        <v>115.8</v>
      </c>
      <c r="F180" s="91">
        <v>1</v>
      </c>
    </row>
    <row r="181" spans="1:6" ht="13.5">
      <c r="A181" s="89">
        <v>11</v>
      </c>
      <c r="B181" s="95" t="s">
        <v>91</v>
      </c>
      <c r="C181" s="91">
        <v>259</v>
      </c>
      <c r="D181" s="91">
        <v>217</v>
      </c>
      <c r="E181" s="91">
        <v>148.6</v>
      </c>
      <c r="F181" s="91">
        <v>1</v>
      </c>
    </row>
    <row r="182" spans="1:6" ht="13.5">
      <c r="A182" s="91">
        <v>12</v>
      </c>
      <c r="B182" s="95" t="s">
        <v>91</v>
      </c>
      <c r="C182" s="91">
        <v>242</v>
      </c>
      <c r="D182" s="91">
        <v>203</v>
      </c>
      <c r="E182" s="91">
        <v>133.1</v>
      </c>
      <c r="F182" s="91">
        <v>1</v>
      </c>
    </row>
    <row r="183" spans="1:6" ht="13.5">
      <c r="A183" s="91">
        <v>13</v>
      </c>
      <c r="B183" s="95" t="s">
        <v>91</v>
      </c>
      <c r="C183" s="91">
        <v>267</v>
      </c>
      <c r="D183" s="91">
        <v>223</v>
      </c>
      <c r="E183" s="91">
        <v>157.1</v>
      </c>
      <c r="F183" s="91">
        <v>1</v>
      </c>
    </row>
    <row r="184" spans="1:6" ht="13.5">
      <c r="A184" s="91">
        <v>14</v>
      </c>
      <c r="B184" s="95" t="s">
        <v>91</v>
      </c>
      <c r="C184" s="91">
        <v>236</v>
      </c>
      <c r="D184" s="91">
        <v>198</v>
      </c>
      <c r="E184" s="91">
        <v>122.4</v>
      </c>
      <c r="F184" s="91">
        <v>1</v>
      </c>
    </row>
    <row r="185" spans="1:6" ht="13.5">
      <c r="A185" s="91">
        <v>15</v>
      </c>
      <c r="B185" s="95" t="s">
        <v>91</v>
      </c>
      <c r="C185" s="91">
        <v>240</v>
      </c>
      <c r="D185" s="91">
        <v>200</v>
      </c>
      <c r="E185" s="91">
        <v>133.9</v>
      </c>
      <c r="F185" s="91">
        <v>1</v>
      </c>
    </row>
    <row r="186" spans="1:6" ht="13.5">
      <c r="A186" s="91">
        <v>16</v>
      </c>
      <c r="B186" s="95" t="s">
        <v>91</v>
      </c>
      <c r="C186" s="91">
        <v>248</v>
      </c>
      <c r="D186" s="91">
        <v>207</v>
      </c>
      <c r="E186" s="91">
        <v>136.7</v>
      </c>
      <c r="F186" s="91">
        <v>1</v>
      </c>
    </row>
    <row r="187" spans="1:6" ht="13.5">
      <c r="A187" s="91">
        <v>17</v>
      </c>
      <c r="B187" s="95" t="s">
        <v>91</v>
      </c>
      <c r="C187" s="91">
        <v>257</v>
      </c>
      <c r="D187" s="91">
        <v>209</v>
      </c>
      <c r="E187" s="91">
        <v>149.9</v>
      </c>
      <c r="F187" s="91">
        <v>1</v>
      </c>
    </row>
    <row r="188" spans="1:6" ht="13.5">
      <c r="A188" s="91">
        <v>18</v>
      </c>
      <c r="B188" s="95" t="s">
        <v>91</v>
      </c>
      <c r="C188" s="91">
        <v>251</v>
      </c>
      <c r="D188" s="91">
        <v>211</v>
      </c>
      <c r="E188" s="91">
        <v>139.4</v>
      </c>
      <c r="F188" s="91">
        <v>1</v>
      </c>
    </row>
    <row r="189" spans="1:6" ht="13.5">
      <c r="A189" s="91">
        <v>19</v>
      </c>
      <c r="B189" s="95" t="s">
        <v>91</v>
      </c>
      <c r="C189" s="91">
        <v>257</v>
      </c>
      <c r="D189" s="91">
        <v>215</v>
      </c>
      <c r="E189" s="91">
        <v>149.7</v>
      </c>
      <c r="F189" s="91">
        <v>1</v>
      </c>
    </row>
    <row r="190" spans="1:6" ht="13.5">
      <c r="A190" s="91">
        <v>20</v>
      </c>
      <c r="B190" s="95" t="s">
        <v>91</v>
      </c>
      <c r="C190" s="91">
        <v>252</v>
      </c>
      <c r="D190" s="91">
        <v>213</v>
      </c>
      <c r="E190" s="91">
        <v>131.8</v>
      </c>
      <c r="F190" s="91">
        <v>1</v>
      </c>
    </row>
    <row r="191" spans="1:6" ht="13.5">
      <c r="A191" s="91">
        <v>21</v>
      </c>
      <c r="B191" s="95" t="s">
        <v>91</v>
      </c>
      <c r="C191" s="91">
        <v>246</v>
      </c>
      <c r="D191" s="91">
        <v>207</v>
      </c>
      <c r="E191" s="91">
        <v>122.1</v>
      </c>
      <c r="F191" s="91">
        <v>1</v>
      </c>
    </row>
    <row r="192" spans="1:6" ht="13.5">
      <c r="A192" s="91">
        <v>22</v>
      </c>
      <c r="B192" s="95" t="s">
        <v>91</v>
      </c>
      <c r="C192" s="91">
        <v>238</v>
      </c>
      <c r="D192" s="91">
        <v>197</v>
      </c>
      <c r="E192" s="91">
        <v>125.3</v>
      </c>
      <c r="F192" s="91">
        <v>1</v>
      </c>
    </row>
    <row r="193" spans="1:6" ht="13.5">
      <c r="A193" s="91">
        <v>23</v>
      </c>
      <c r="B193" s="95" t="s">
        <v>91</v>
      </c>
      <c r="C193" s="91">
        <v>241</v>
      </c>
      <c r="D193" s="91">
        <v>202</v>
      </c>
      <c r="E193" s="91">
        <v>117</v>
      </c>
      <c r="F193" s="91">
        <v>1</v>
      </c>
    </row>
    <row r="194" spans="1:6" ht="13.5">
      <c r="A194" s="91">
        <v>24</v>
      </c>
      <c r="B194" s="95" t="s">
        <v>91</v>
      </c>
      <c r="C194" s="91">
        <v>243</v>
      </c>
      <c r="D194" s="91">
        <v>203</v>
      </c>
      <c r="E194" s="91">
        <v>130.9</v>
      </c>
      <c r="F194" s="91">
        <v>1</v>
      </c>
    </row>
    <row r="195" spans="1:6" ht="13.5">
      <c r="A195" s="91">
        <v>25</v>
      </c>
      <c r="B195" s="95" t="s">
        <v>91</v>
      </c>
      <c r="C195" s="91">
        <v>247</v>
      </c>
      <c r="D195" s="91">
        <v>208</v>
      </c>
      <c r="E195" s="91">
        <v>146.4</v>
      </c>
      <c r="F195" s="91">
        <v>1</v>
      </c>
    </row>
    <row r="196" spans="1:6" ht="13.5">
      <c r="A196" s="91">
        <v>26</v>
      </c>
      <c r="B196" s="95" t="s">
        <v>91</v>
      </c>
      <c r="C196" s="91">
        <v>243</v>
      </c>
      <c r="D196" s="91">
        <v>203</v>
      </c>
      <c r="E196" s="91">
        <v>125.9</v>
      </c>
      <c r="F196" s="91">
        <v>1</v>
      </c>
    </row>
    <row r="197" spans="1:6" ht="13.5">
      <c r="A197" s="91">
        <v>27</v>
      </c>
      <c r="B197" s="95" t="s">
        <v>91</v>
      </c>
      <c r="C197" s="91">
        <v>253</v>
      </c>
      <c r="D197" s="91">
        <v>211</v>
      </c>
      <c r="E197" s="91">
        <v>126.8</v>
      </c>
      <c r="F197" s="91">
        <v>1</v>
      </c>
    </row>
    <row r="198" spans="1:6" ht="13.5">
      <c r="A198" s="91">
        <v>28</v>
      </c>
      <c r="B198" s="95" t="s">
        <v>91</v>
      </c>
      <c r="C198" s="91">
        <v>245</v>
      </c>
      <c r="D198" s="91">
        <v>208</v>
      </c>
      <c r="E198" s="91">
        <v>135</v>
      </c>
      <c r="F198" s="91">
        <v>1</v>
      </c>
    </row>
    <row r="199" spans="1:6" ht="13.5">
      <c r="A199" s="91">
        <v>29</v>
      </c>
      <c r="B199" s="95" t="s">
        <v>91</v>
      </c>
      <c r="C199" s="91">
        <v>247</v>
      </c>
      <c r="D199" s="91">
        <v>209</v>
      </c>
      <c r="E199" s="91">
        <v>121.2</v>
      </c>
      <c r="F199" s="91">
        <v>1</v>
      </c>
    </row>
    <row r="200" spans="1:6" ht="13.5">
      <c r="A200" s="91">
        <v>30</v>
      </c>
      <c r="B200" s="95" t="s">
        <v>91</v>
      </c>
      <c r="C200" s="91">
        <v>231</v>
      </c>
      <c r="D200" s="91">
        <v>194</v>
      </c>
      <c r="E200" s="91">
        <v>108.1</v>
      </c>
      <c r="F200" s="91">
        <v>1</v>
      </c>
    </row>
    <row r="201" spans="1:6" ht="13.5">
      <c r="A201" s="91">
        <v>31</v>
      </c>
      <c r="B201" s="95" t="s">
        <v>91</v>
      </c>
      <c r="C201" s="91">
        <v>246</v>
      </c>
      <c r="D201" s="91">
        <v>214</v>
      </c>
      <c r="E201" s="91">
        <v>132.7</v>
      </c>
      <c r="F201" s="91">
        <v>1</v>
      </c>
    </row>
    <row r="202" spans="1:6" ht="13.5">
      <c r="A202" s="91">
        <v>32</v>
      </c>
      <c r="B202" s="95" t="s">
        <v>91</v>
      </c>
      <c r="C202" s="91">
        <v>263</v>
      </c>
      <c r="D202" s="91">
        <v>223</v>
      </c>
      <c r="E202" s="91">
        <v>166</v>
      </c>
      <c r="F202" s="91">
        <v>1</v>
      </c>
    </row>
    <row r="203" spans="1:6" ht="13.5">
      <c r="A203" s="91">
        <v>33</v>
      </c>
      <c r="B203" s="95" t="s">
        <v>91</v>
      </c>
      <c r="C203" s="91">
        <v>251</v>
      </c>
      <c r="D203" s="91">
        <v>210</v>
      </c>
      <c r="E203" s="91">
        <v>137.1</v>
      </c>
      <c r="F203" s="91">
        <v>1</v>
      </c>
    </row>
    <row r="204" spans="1:6" ht="13.5">
      <c r="A204" s="91">
        <v>34</v>
      </c>
      <c r="B204" s="95" t="s">
        <v>91</v>
      </c>
      <c r="C204" s="91">
        <v>249</v>
      </c>
      <c r="D204" s="91">
        <v>209</v>
      </c>
      <c r="E204" s="91">
        <v>132.2</v>
      </c>
      <c r="F204" s="91">
        <v>1</v>
      </c>
    </row>
    <row r="205" spans="1:6" ht="13.5">
      <c r="A205" s="91">
        <v>35</v>
      </c>
      <c r="B205" s="95" t="s">
        <v>91</v>
      </c>
      <c r="C205" s="91">
        <v>243</v>
      </c>
      <c r="D205" s="91">
        <v>207</v>
      </c>
      <c r="E205" s="91">
        <v>123.8</v>
      </c>
      <c r="F205" s="91">
        <v>1</v>
      </c>
    </row>
    <row r="206" spans="1:6" ht="13.5">
      <c r="A206" s="91">
        <v>36</v>
      </c>
      <c r="B206" s="95" t="s">
        <v>91</v>
      </c>
      <c r="C206" s="91">
        <v>252</v>
      </c>
      <c r="D206" s="91">
        <v>212</v>
      </c>
      <c r="E206" s="91">
        <v>142</v>
      </c>
      <c r="F206" s="91">
        <v>1</v>
      </c>
    </row>
    <row r="207" spans="1:6" ht="13.5">
      <c r="A207" s="91">
        <v>37</v>
      </c>
      <c r="B207" s="95" t="s">
        <v>91</v>
      </c>
      <c r="C207" s="91">
        <v>249</v>
      </c>
      <c r="D207" s="91">
        <v>208</v>
      </c>
      <c r="E207" s="91">
        <v>143.1</v>
      </c>
      <c r="F207" s="91">
        <v>1</v>
      </c>
    </row>
    <row r="208" spans="1:6" ht="13.5">
      <c r="A208" s="91">
        <v>38</v>
      </c>
      <c r="B208" s="95" t="s">
        <v>91</v>
      </c>
      <c r="C208" s="91">
        <v>230</v>
      </c>
      <c r="D208" s="91">
        <v>193</v>
      </c>
      <c r="E208" s="91">
        <v>115.3</v>
      </c>
      <c r="F208" s="91">
        <v>1</v>
      </c>
    </row>
    <row r="209" spans="1:6" ht="13.5">
      <c r="A209" s="91">
        <v>39</v>
      </c>
      <c r="B209" s="95" t="s">
        <v>91</v>
      </c>
      <c r="C209" s="91">
        <v>248</v>
      </c>
      <c r="D209" s="91">
        <v>206</v>
      </c>
      <c r="E209" s="91">
        <v>151.6</v>
      </c>
      <c r="F209" s="91">
        <v>1</v>
      </c>
    </row>
    <row r="210" spans="1:6" ht="13.5">
      <c r="A210" s="91">
        <v>40</v>
      </c>
      <c r="B210" s="95" t="s">
        <v>91</v>
      </c>
      <c r="C210" s="91">
        <v>242</v>
      </c>
      <c r="D210" s="91">
        <v>204</v>
      </c>
      <c r="E210" s="91">
        <v>119.4</v>
      </c>
      <c r="F210" s="91">
        <v>1</v>
      </c>
    </row>
    <row r="211" spans="1:6" ht="13.5">
      <c r="A211" s="91">
        <v>41</v>
      </c>
      <c r="B211" s="95" t="s">
        <v>91</v>
      </c>
      <c r="C211" s="91">
        <v>240</v>
      </c>
      <c r="D211" s="91">
        <v>202</v>
      </c>
      <c r="E211" s="91">
        <v>117</v>
      </c>
      <c r="F211" s="91">
        <v>1</v>
      </c>
    </row>
    <row r="212" spans="1:6" ht="13.5">
      <c r="A212" s="91">
        <v>42</v>
      </c>
      <c r="B212" s="95" t="s">
        <v>91</v>
      </c>
      <c r="C212" s="91">
        <v>241</v>
      </c>
      <c r="D212" s="91">
        <v>204</v>
      </c>
      <c r="E212" s="91">
        <v>123.6</v>
      </c>
      <c r="F212" s="91">
        <v>1</v>
      </c>
    </row>
    <row r="213" spans="1:6" ht="13.5">
      <c r="A213" s="91">
        <v>43</v>
      </c>
      <c r="B213" s="95" t="s">
        <v>91</v>
      </c>
      <c r="C213" s="91">
        <v>252</v>
      </c>
      <c r="D213" s="91">
        <v>208</v>
      </c>
      <c r="E213" s="91">
        <v>129.3</v>
      </c>
      <c r="F213" s="91">
        <v>1</v>
      </c>
    </row>
    <row r="214" spans="1:6" ht="13.5">
      <c r="A214" s="91">
        <v>44</v>
      </c>
      <c r="B214" s="95" t="s">
        <v>91</v>
      </c>
      <c r="C214" s="91">
        <v>247</v>
      </c>
      <c r="D214" s="91">
        <v>207</v>
      </c>
      <c r="E214" s="91">
        <v>136.1</v>
      </c>
      <c r="F214" s="91">
        <v>1</v>
      </c>
    </row>
    <row r="215" spans="1:6" ht="13.5">
      <c r="A215" s="91">
        <v>45</v>
      </c>
      <c r="B215" s="95" t="s">
        <v>91</v>
      </c>
      <c r="C215" s="91">
        <v>257</v>
      </c>
      <c r="D215" s="91">
        <v>210</v>
      </c>
      <c r="E215" s="91">
        <v>134.3</v>
      </c>
      <c r="F215" s="91">
        <v>1</v>
      </c>
    </row>
    <row r="216" spans="1:6" ht="13.5">
      <c r="A216" s="91">
        <v>46</v>
      </c>
      <c r="B216" s="95" t="s">
        <v>91</v>
      </c>
      <c r="C216" s="91">
        <v>245</v>
      </c>
      <c r="D216" s="91">
        <v>206</v>
      </c>
      <c r="E216" s="91">
        <v>128.6</v>
      </c>
      <c r="F216" s="91">
        <v>1</v>
      </c>
    </row>
    <row r="217" spans="1:6" ht="13.5">
      <c r="A217" s="91">
        <v>47</v>
      </c>
      <c r="B217" s="95" t="s">
        <v>91</v>
      </c>
      <c r="C217" s="91">
        <v>252</v>
      </c>
      <c r="D217" s="91">
        <v>212</v>
      </c>
      <c r="E217" s="91">
        <v>144.3</v>
      </c>
      <c r="F217" s="91">
        <v>1</v>
      </c>
    </row>
    <row r="218" spans="1:9" ht="13.5">
      <c r="A218" s="91">
        <v>48</v>
      </c>
      <c r="B218" s="95" t="s">
        <v>91</v>
      </c>
      <c r="C218" s="91">
        <v>244</v>
      </c>
      <c r="D218" s="91">
        <v>204</v>
      </c>
      <c r="E218" s="91">
        <v>127</v>
      </c>
      <c r="F218" s="91">
        <v>1</v>
      </c>
      <c r="G218" s="86" t="s">
        <v>85</v>
      </c>
      <c r="H218" s="67" t="s">
        <v>90</v>
      </c>
      <c r="I218" t="s">
        <v>87</v>
      </c>
    </row>
    <row r="219" spans="1:9" ht="13.5">
      <c r="A219" s="91">
        <v>49</v>
      </c>
      <c r="B219" s="95" t="s">
        <v>91</v>
      </c>
      <c r="C219" s="91">
        <v>233</v>
      </c>
      <c r="D219" s="91">
        <v>194</v>
      </c>
      <c r="E219" s="91">
        <v>108.7</v>
      </c>
      <c r="F219" s="91">
        <v>1</v>
      </c>
      <c r="G219" s="78" t="s">
        <v>104</v>
      </c>
      <c r="H219" s="82">
        <f>133.28*66</f>
        <v>8796.48</v>
      </c>
      <c r="I219" s="82">
        <v>67</v>
      </c>
    </row>
    <row r="220" spans="1:9" ht="13.5">
      <c r="A220" s="94">
        <v>50</v>
      </c>
      <c r="B220" s="96" t="s">
        <v>91</v>
      </c>
      <c r="C220" s="94">
        <v>243</v>
      </c>
      <c r="D220" s="94">
        <v>203</v>
      </c>
      <c r="E220" s="94">
        <v>134.3</v>
      </c>
      <c r="F220" s="94">
        <v>1</v>
      </c>
      <c r="G220" s="78" t="s">
        <v>105</v>
      </c>
      <c r="H220" s="82">
        <v>133.28</v>
      </c>
      <c r="I220">
        <f>SUM(H219:H220)</f>
        <v>8929.76</v>
      </c>
    </row>
    <row r="221" spans="1:6" ht="13.5">
      <c r="A221" s="87">
        <v>1</v>
      </c>
      <c r="B221" s="95" t="s">
        <v>92</v>
      </c>
      <c r="C221" s="91">
        <v>226</v>
      </c>
      <c r="D221" s="91">
        <v>192</v>
      </c>
      <c r="E221" s="91">
        <v>105.2</v>
      </c>
      <c r="F221" s="91">
        <v>1</v>
      </c>
    </row>
    <row r="222" spans="1:6" ht="13.5">
      <c r="A222" s="89">
        <v>2</v>
      </c>
      <c r="B222" s="95" t="s">
        <v>92</v>
      </c>
      <c r="C222" s="91">
        <v>240</v>
      </c>
      <c r="D222" s="91">
        <v>199</v>
      </c>
      <c r="E222" s="91">
        <v>110.4</v>
      </c>
      <c r="F222" s="91">
        <v>1</v>
      </c>
    </row>
    <row r="223" spans="1:6" ht="13.5">
      <c r="A223" s="89">
        <v>3</v>
      </c>
      <c r="B223" s="95" t="s">
        <v>92</v>
      </c>
      <c r="C223" s="91">
        <v>230</v>
      </c>
      <c r="D223" s="91">
        <v>194</v>
      </c>
      <c r="E223" s="91">
        <v>93.1</v>
      </c>
      <c r="F223" s="91">
        <v>1</v>
      </c>
    </row>
    <row r="224" spans="1:6" ht="13.5">
      <c r="A224" s="89">
        <v>4</v>
      </c>
      <c r="B224" s="95" t="s">
        <v>92</v>
      </c>
      <c r="C224" s="91">
        <v>210</v>
      </c>
      <c r="D224" s="91">
        <v>177</v>
      </c>
      <c r="E224" s="91">
        <v>79.6</v>
      </c>
      <c r="F224" s="91">
        <v>1</v>
      </c>
    </row>
    <row r="225" spans="1:6" ht="13.5">
      <c r="A225" s="89">
        <v>5</v>
      </c>
      <c r="B225" s="95" t="s">
        <v>92</v>
      </c>
      <c r="C225" s="91">
        <v>231</v>
      </c>
      <c r="D225" s="91">
        <v>194</v>
      </c>
      <c r="E225" s="91">
        <v>103.8</v>
      </c>
      <c r="F225" s="91">
        <v>1</v>
      </c>
    </row>
    <row r="226" spans="1:6" ht="13.5">
      <c r="A226" s="89">
        <v>6</v>
      </c>
      <c r="B226" s="95" t="s">
        <v>92</v>
      </c>
      <c r="C226" s="91">
        <v>198</v>
      </c>
      <c r="D226" s="91">
        <v>164</v>
      </c>
      <c r="E226" s="91">
        <v>66.7</v>
      </c>
      <c r="F226" s="91">
        <v>1</v>
      </c>
    </row>
    <row r="227" spans="1:6" ht="13.5">
      <c r="A227" s="89">
        <v>7</v>
      </c>
      <c r="B227" s="95" t="s">
        <v>92</v>
      </c>
      <c r="C227" s="91">
        <v>216</v>
      </c>
      <c r="D227" s="91">
        <v>183</v>
      </c>
      <c r="E227" s="91">
        <v>84.2</v>
      </c>
      <c r="F227" s="91">
        <v>1</v>
      </c>
    </row>
    <row r="228" spans="1:6" ht="13.5">
      <c r="A228" s="89">
        <v>8</v>
      </c>
      <c r="B228" s="95" t="s">
        <v>92</v>
      </c>
      <c r="C228" s="91">
        <v>216</v>
      </c>
      <c r="D228" s="91">
        <v>179</v>
      </c>
      <c r="E228" s="91">
        <v>84</v>
      </c>
      <c r="F228" s="91">
        <v>1</v>
      </c>
    </row>
    <row r="229" spans="1:6" ht="13.5">
      <c r="A229" s="89">
        <v>9</v>
      </c>
      <c r="B229" s="95" t="s">
        <v>92</v>
      </c>
      <c r="C229" s="91">
        <v>225</v>
      </c>
      <c r="D229" s="91">
        <v>188</v>
      </c>
      <c r="E229" s="91">
        <v>98.6</v>
      </c>
      <c r="F229" s="91">
        <v>1</v>
      </c>
    </row>
    <row r="230" spans="1:6" ht="13.5">
      <c r="A230" s="89">
        <v>10</v>
      </c>
      <c r="B230" s="95" t="s">
        <v>92</v>
      </c>
      <c r="C230" s="91">
        <v>211</v>
      </c>
      <c r="D230" s="91">
        <v>177</v>
      </c>
      <c r="E230" s="91">
        <v>74.4</v>
      </c>
      <c r="F230" s="91">
        <v>1</v>
      </c>
    </row>
    <row r="231" spans="1:6" ht="13.5">
      <c r="A231" s="89">
        <v>11</v>
      </c>
      <c r="B231" s="95" t="s">
        <v>92</v>
      </c>
      <c r="C231" s="91">
        <v>231</v>
      </c>
      <c r="D231" s="91">
        <v>193</v>
      </c>
      <c r="E231" s="91">
        <v>112.7</v>
      </c>
      <c r="F231" s="91">
        <v>1</v>
      </c>
    </row>
    <row r="232" spans="1:6" ht="13.5">
      <c r="A232" s="91">
        <v>12</v>
      </c>
      <c r="B232" s="95" t="s">
        <v>92</v>
      </c>
      <c r="C232" s="91">
        <v>260</v>
      </c>
      <c r="D232" s="91">
        <v>217</v>
      </c>
      <c r="E232" s="91">
        <v>122.4</v>
      </c>
      <c r="F232" s="91">
        <v>1</v>
      </c>
    </row>
    <row r="233" spans="1:6" ht="13.5">
      <c r="A233" s="91">
        <v>13</v>
      </c>
      <c r="B233" s="95" t="s">
        <v>92</v>
      </c>
      <c r="C233" s="91">
        <v>235</v>
      </c>
      <c r="D233" s="91">
        <v>198</v>
      </c>
      <c r="E233" s="91">
        <v>112.8</v>
      </c>
      <c r="F233" s="91">
        <v>1</v>
      </c>
    </row>
    <row r="234" spans="1:6" ht="13.5">
      <c r="A234" s="91">
        <v>14</v>
      </c>
      <c r="B234" s="95" t="s">
        <v>92</v>
      </c>
      <c r="C234" s="91">
        <v>208</v>
      </c>
      <c r="D234" s="91">
        <v>174</v>
      </c>
      <c r="E234" s="91">
        <v>77.6</v>
      </c>
      <c r="F234" s="91">
        <v>1</v>
      </c>
    </row>
    <row r="235" spans="1:6" ht="13.5">
      <c r="A235" s="91">
        <v>15</v>
      </c>
      <c r="B235" s="95" t="s">
        <v>92</v>
      </c>
      <c r="C235" s="91">
        <v>212</v>
      </c>
      <c r="D235" s="91">
        <v>178</v>
      </c>
      <c r="E235" s="91">
        <v>80.3</v>
      </c>
      <c r="F235" s="91">
        <v>1</v>
      </c>
    </row>
    <row r="236" spans="1:6" ht="13.5">
      <c r="A236" s="91">
        <v>16</v>
      </c>
      <c r="B236" s="95" t="s">
        <v>92</v>
      </c>
      <c r="C236" s="91">
        <v>215</v>
      </c>
      <c r="D236" s="91">
        <v>179</v>
      </c>
      <c r="E236" s="91">
        <v>78</v>
      </c>
      <c r="F236" s="91">
        <v>1</v>
      </c>
    </row>
    <row r="237" spans="1:6" ht="13.5">
      <c r="A237" s="91">
        <v>17</v>
      </c>
      <c r="B237" s="95" t="s">
        <v>92</v>
      </c>
      <c r="C237" s="91">
        <v>216</v>
      </c>
      <c r="D237" s="91">
        <v>180</v>
      </c>
      <c r="E237" s="91">
        <v>86.9</v>
      </c>
      <c r="F237" s="91">
        <v>1</v>
      </c>
    </row>
    <row r="238" spans="1:6" ht="13.5">
      <c r="A238" s="91">
        <v>18</v>
      </c>
      <c r="B238" s="95" t="s">
        <v>92</v>
      </c>
      <c r="C238" s="91">
        <v>241</v>
      </c>
      <c r="D238" s="91">
        <v>202</v>
      </c>
      <c r="E238" s="91">
        <v>100.2</v>
      </c>
      <c r="F238" s="91">
        <v>1</v>
      </c>
    </row>
    <row r="239" spans="1:6" ht="13.5">
      <c r="A239" s="91">
        <v>19</v>
      </c>
      <c r="B239" s="95" t="s">
        <v>92</v>
      </c>
      <c r="C239" s="91">
        <v>223</v>
      </c>
      <c r="D239" s="91">
        <v>188</v>
      </c>
      <c r="E239" s="91">
        <v>95.8</v>
      </c>
      <c r="F239" s="91">
        <v>1</v>
      </c>
    </row>
    <row r="240" spans="1:6" ht="13.5">
      <c r="A240" s="91">
        <v>20</v>
      </c>
      <c r="B240" s="95" t="s">
        <v>92</v>
      </c>
      <c r="C240" s="91">
        <v>211</v>
      </c>
      <c r="D240" s="91">
        <v>174</v>
      </c>
      <c r="E240" s="91">
        <v>77.2</v>
      </c>
      <c r="F240" s="91">
        <v>1</v>
      </c>
    </row>
    <row r="241" spans="1:6" ht="13.5">
      <c r="A241" s="91">
        <v>21</v>
      </c>
      <c r="B241" s="95" t="s">
        <v>92</v>
      </c>
      <c r="C241" s="91">
        <v>220</v>
      </c>
      <c r="D241" s="91">
        <v>183</v>
      </c>
      <c r="E241" s="91">
        <v>91.9</v>
      </c>
      <c r="F241" s="91">
        <v>1</v>
      </c>
    </row>
    <row r="242" spans="1:6" ht="13.5">
      <c r="A242" s="91">
        <v>22</v>
      </c>
      <c r="B242" s="95" t="s">
        <v>92</v>
      </c>
      <c r="C242" s="91">
        <v>214</v>
      </c>
      <c r="D242" s="91">
        <v>179</v>
      </c>
      <c r="E242" s="91">
        <v>84.2</v>
      </c>
      <c r="F242" s="91">
        <v>1</v>
      </c>
    </row>
    <row r="243" spans="1:6" ht="13.5">
      <c r="A243" s="91">
        <v>23</v>
      </c>
      <c r="B243" s="95" t="s">
        <v>92</v>
      </c>
      <c r="C243" s="91">
        <v>203</v>
      </c>
      <c r="D243" s="91">
        <v>168</v>
      </c>
      <c r="E243" s="91">
        <v>69.4</v>
      </c>
      <c r="F243" s="91">
        <v>1</v>
      </c>
    </row>
    <row r="244" spans="1:6" ht="13.5">
      <c r="A244" s="91">
        <v>24</v>
      </c>
      <c r="B244" s="95" t="s">
        <v>92</v>
      </c>
      <c r="C244" s="91">
        <v>221</v>
      </c>
      <c r="D244" s="91">
        <v>184</v>
      </c>
      <c r="E244" s="91">
        <v>94.1</v>
      </c>
      <c r="F244" s="91">
        <v>1</v>
      </c>
    </row>
    <row r="245" spans="1:6" ht="13.5">
      <c r="A245" s="91">
        <v>25</v>
      </c>
      <c r="B245" s="95" t="s">
        <v>92</v>
      </c>
      <c r="C245" s="91">
        <v>212</v>
      </c>
      <c r="D245" s="91">
        <v>176</v>
      </c>
      <c r="E245" s="91">
        <v>90.3</v>
      </c>
      <c r="F245" s="91">
        <v>1</v>
      </c>
    </row>
    <row r="246" spans="1:6" ht="13.5">
      <c r="A246" s="91">
        <v>26</v>
      </c>
      <c r="B246" s="95" t="s">
        <v>92</v>
      </c>
      <c r="C246" s="91">
        <v>213</v>
      </c>
      <c r="D246" s="91">
        <v>177</v>
      </c>
      <c r="E246" s="91">
        <v>82.8</v>
      </c>
      <c r="F246" s="91">
        <v>1</v>
      </c>
    </row>
    <row r="247" spans="1:6" ht="13.5">
      <c r="A247" s="91">
        <v>27</v>
      </c>
      <c r="B247" s="95" t="s">
        <v>92</v>
      </c>
      <c r="C247" s="91">
        <v>223</v>
      </c>
      <c r="D247" s="91">
        <v>188</v>
      </c>
      <c r="E247" s="91">
        <v>88.9</v>
      </c>
      <c r="F247" s="91">
        <v>1</v>
      </c>
    </row>
    <row r="248" spans="1:6" ht="13.5">
      <c r="A248" s="91">
        <v>28</v>
      </c>
      <c r="B248" s="95" t="s">
        <v>92</v>
      </c>
      <c r="C248" s="91">
        <v>237</v>
      </c>
      <c r="D248" s="91">
        <v>201</v>
      </c>
      <c r="E248" s="91">
        <v>112.4</v>
      </c>
      <c r="F248" s="91">
        <v>1</v>
      </c>
    </row>
    <row r="249" spans="1:6" ht="13.5">
      <c r="A249" s="91">
        <v>29</v>
      </c>
      <c r="B249" s="95" t="s">
        <v>92</v>
      </c>
      <c r="C249" s="91">
        <v>227</v>
      </c>
      <c r="D249" s="91">
        <v>189</v>
      </c>
      <c r="E249" s="91">
        <v>86.2</v>
      </c>
      <c r="F249" s="91">
        <v>1</v>
      </c>
    </row>
    <row r="250" spans="1:6" ht="13.5">
      <c r="A250" s="91">
        <v>30</v>
      </c>
      <c r="B250" s="95" t="s">
        <v>92</v>
      </c>
      <c r="C250" s="91">
        <v>216</v>
      </c>
      <c r="D250" s="91">
        <v>181</v>
      </c>
      <c r="E250" s="91">
        <v>80.4</v>
      </c>
      <c r="F250" s="91">
        <v>1</v>
      </c>
    </row>
    <row r="251" spans="1:6" ht="13.5">
      <c r="A251" s="91">
        <v>31</v>
      </c>
      <c r="B251" s="95" t="s">
        <v>92</v>
      </c>
      <c r="C251" s="91">
        <v>206</v>
      </c>
      <c r="D251" s="91">
        <v>172</v>
      </c>
      <c r="E251" s="91">
        <v>75</v>
      </c>
      <c r="F251" s="91">
        <v>1</v>
      </c>
    </row>
    <row r="252" spans="1:6" ht="13.5">
      <c r="A252" s="91">
        <v>32</v>
      </c>
      <c r="B252" s="95" t="s">
        <v>92</v>
      </c>
      <c r="C252" s="91">
        <v>218</v>
      </c>
      <c r="D252" s="91">
        <v>182</v>
      </c>
      <c r="E252" s="91">
        <v>85.3</v>
      </c>
      <c r="F252" s="91">
        <v>1</v>
      </c>
    </row>
    <row r="253" spans="1:6" ht="13.5">
      <c r="A253" s="91">
        <v>33</v>
      </c>
      <c r="B253" s="95" t="s">
        <v>92</v>
      </c>
      <c r="C253" s="91">
        <v>225</v>
      </c>
      <c r="D253" s="91">
        <v>188</v>
      </c>
      <c r="E253" s="91">
        <v>93.3</v>
      </c>
      <c r="F253" s="91">
        <v>1</v>
      </c>
    </row>
    <row r="254" spans="1:6" ht="13.5">
      <c r="A254" s="91">
        <v>34</v>
      </c>
      <c r="B254" s="95" t="s">
        <v>92</v>
      </c>
      <c r="C254" s="91">
        <v>234</v>
      </c>
      <c r="D254" s="91">
        <v>198</v>
      </c>
      <c r="E254" s="91">
        <v>108.2</v>
      </c>
      <c r="F254" s="91">
        <v>1</v>
      </c>
    </row>
    <row r="255" spans="1:6" ht="13.5">
      <c r="A255" s="91">
        <v>35</v>
      </c>
      <c r="B255" s="95" t="s">
        <v>92</v>
      </c>
      <c r="C255" s="91">
        <v>217</v>
      </c>
      <c r="D255" s="91">
        <v>182</v>
      </c>
      <c r="E255" s="91">
        <v>88.9</v>
      </c>
      <c r="F255" s="91">
        <v>1</v>
      </c>
    </row>
    <row r="256" spans="1:6" ht="13.5">
      <c r="A256" s="91">
        <v>36</v>
      </c>
      <c r="B256" s="95" t="s">
        <v>92</v>
      </c>
      <c r="C256" s="91">
        <v>234</v>
      </c>
      <c r="D256" s="91">
        <v>196</v>
      </c>
      <c r="E256" s="91">
        <v>105.6</v>
      </c>
      <c r="F256" s="91">
        <v>1</v>
      </c>
    </row>
    <row r="257" spans="1:6" ht="13.5">
      <c r="A257" s="91">
        <v>37</v>
      </c>
      <c r="B257" s="95" t="s">
        <v>92</v>
      </c>
      <c r="C257" s="91">
        <v>219</v>
      </c>
      <c r="D257" s="91">
        <v>182</v>
      </c>
      <c r="E257" s="91">
        <v>91.4</v>
      </c>
      <c r="F257" s="91">
        <v>1</v>
      </c>
    </row>
    <row r="258" spans="1:6" ht="13.5">
      <c r="A258" s="91">
        <v>38</v>
      </c>
      <c r="B258" s="95" t="s">
        <v>92</v>
      </c>
      <c r="C258" s="91">
        <v>234</v>
      </c>
      <c r="D258" s="91">
        <v>195</v>
      </c>
      <c r="E258" s="91">
        <v>114.6</v>
      </c>
      <c r="F258" s="91">
        <v>1</v>
      </c>
    </row>
    <row r="259" spans="1:6" ht="13.5">
      <c r="A259" s="91">
        <v>39</v>
      </c>
      <c r="B259" s="95" t="s">
        <v>92</v>
      </c>
      <c r="C259" s="91">
        <v>214</v>
      </c>
      <c r="D259" s="91">
        <v>178</v>
      </c>
      <c r="E259" s="91">
        <v>82.9</v>
      </c>
      <c r="F259" s="91">
        <v>1</v>
      </c>
    </row>
    <row r="260" spans="1:6" ht="13.5">
      <c r="A260" s="91">
        <v>40</v>
      </c>
      <c r="B260" s="95" t="s">
        <v>92</v>
      </c>
      <c r="C260" s="91">
        <v>241</v>
      </c>
      <c r="D260" s="91">
        <v>203</v>
      </c>
      <c r="E260" s="91">
        <v>109.2</v>
      </c>
      <c r="F260" s="91">
        <v>1</v>
      </c>
    </row>
    <row r="261" spans="1:6" ht="13.5">
      <c r="A261" s="91">
        <v>41</v>
      </c>
      <c r="B261" s="95" t="s">
        <v>92</v>
      </c>
      <c r="C261" s="91">
        <v>213</v>
      </c>
      <c r="D261" s="91">
        <v>178</v>
      </c>
      <c r="E261" s="91">
        <v>82.2</v>
      </c>
      <c r="F261" s="91">
        <v>1</v>
      </c>
    </row>
    <row r="262" spans="1:6" ht="13.5">
      <c r="A262" s="91">
        <v>42</v>
      </c>
      <c r="B262" s="95" t="s">
        <v>92</v>
      </c>
      <c r="C262" s="91">
        <v>214</v>
      </c>
      <c r="D262" s="91">
        <v>180</v>
      </c>
      <c r="E262" s="91">
        <v>75.8</v>
      </c>
      <c r="F262" s="91">
        <v>1</v>
      </c>
    </row>
    <row r="263" spans="1:6" ht="13.5">
      <c r="A263" s="91">
        <v>43</v>
      </c>
      <c r="B263" s="95" t="s">
        <v>92</v>
      </c>
      <c r="C263" s="91">
        <v>231</v>
      </c>
      <c r="D263" s="91">
        <v>191</v>
      </c>
      <c r="E263" s="91">
        <v>113.1</v>
      </c>
      <c r="F263" s="91">
        <v>1</v>
      </c>
    </row>
    <row r="264" spans="1:6" ht="13.5">
      <c r="A264" s="91">
        <v>44</v>
      </c>
      <c r="B264" s="95" t="s">
        <v>92</v>
      </c>
      <c r="C264" s="91">
        <v>208</v>
      </c>
      <c r="D264" s="91">
        <v>173</v>
      </c>
      <c r="E264" s="91">
        <v>84.6</v>
      </c>
      <c r="F264" s="91">
        <v>1</v>
      </c>
    </row>
    <row r="265" spans="1:6" ht="13.5">
      <c r="A265" s="91">
        <v>45</v>
      </c>
      <c r="B265" s="95" t="s">
        <v>92</v>
      </c>
      <c r="C265" s="91">
        <v>230</v>
      </c>
      <c r="D265" s="91">
        <v>194</v>
      </c>
      <c r="E265" s="91">
        <v>97.8</v>
      </c>
      <c r="F265" s="91">
        <v>1</v>
      </c>
    </row>
    <row r="266" spans="1:6" ht="13.5">
      <c r="A266" s="91">
        <v>46</v>
      </c>
      <c r="B266" s="95" t="s">
        <v>92</v>
      </c>
      <c r="C266" s="91">
        <v>222</v>
      </c>
      <c r="D266" s="91">
        <v>187</v>
      </c>
      <c r="E266" s="91">
        <v>90.2</v>
      </c>
      <c r="F266" s="91">
        <v>1</v>
      </c>
    </row>
    <row r="267" spans="1:6" ht="13.5">
      <c r="A267" s="91">
        <v>47</v>
      </c>
      <c r="B267" s="95" t="s">
        <v>92</v>
      </c>
      <c r="C267" s="91">
        <v>223</v>
      </c>
      <c r="D267" s="91">
        <v>187</v>
      </c>
      <c r="E267" s="91">
        <v>98.4</v>
      </c>
      <c r="F267" s="91">
        <v>1</v>
      </c>
    </row>
    <row r="268" spans="1:9" ht="13.5">
      <c r="A268" s="91">
        <v>48</v>
      </c>
      <c r="B268" s="95" t="s">
        <v>92</v>
      </c>
      <c r="C268" s="91">
        <v>235</v>
      </c>
      <c r="D268" s="91">
        <v>194</v>
      </c>
      <c r="E268" s="91">
        <v>113.1</v>
      </c>
      <c r="F268" s="91">
        <v>1</v>
      </c>
      <c r="G268" s="86" t="s">
        <v>85</v>
      </c>
      <c r="H268" s="67" t="s">
        <v>90</v>
      </c>
      <c r="I268" t="s">
        <v>87</v>
      </c>
    </row>
    <row r="269" spans="1:9" ht="13.5">
      <c r="A269" s="91">
        <v>49</v>
      </c>
      <c r="B269" s="95" t="s">
        <v>92</v>
      </c>
      <c r="C269" s="91">
        <v>219</v>
      </c>
      <c r="D269" s="91">
        <v>183</v>
      </c>
      <c r="E269" s="91">
        <v>91.3</v>
      </c>
      <c r="F269" s="91">
        <v>1</v>
      </c>
      <c r="G269" s="78" t="s">
        <v>106</v>
      </c>
      <c r="H269" s="82">
        <v>10455.3</v>
      </c>
      <c r="I269" s="82">
        <v>109</v>
      </c>
    </row>
    <row r="270" spans="1:9" ht="13.5">
      <c r="A270" s="94">
        <v>50</v>
      </c>
      <c r="B270" s="96" t="s">
        <v>92</v>
      </c>
      <c r="C270" s="94">
        <v>215</v>
      </c>
      <c r="D270" s="94">
        <v>178</v>
      </c>
      <c r="E270" s="94">
        <v>85.5</v>
      </c>
      <c r="F270" s="94">
        <v>1</v>
      </c>
      <c r="G270" s="78" t="s">
        <v>107</v>
      </c>
      <c r="H270" s="82">
        <v>306.8</v>
      </c>
      <c r="I270">
        <f>SUM(H269:H270)</f>
        <v>10762.099999999999</v>
      </c>
    </row>
    <row r="271" ht="13.5">
      <c r="B271" s="84"/>
    </row>
    <row r="272" ht="13.5">
      <c r="B272" s="84"/>
    </row>
  </sheetData>
  <sheetProtection/>
  <mergeCells count="5">
    <mergeCell ref="A1:B1"/>
    <mergeCell ref="B5:B6"/>
    <mergeCell ref="K5:K6"/>
    <mergeCell ref="J5:J6"/>
    <mergeCell ref="A5:A6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R10" sqref="R10"/>
    </sheetView>
  </sheetViews>
  <sheetFormatPr defaultColWidth="9.00390625" defaultRowHeight="13.5"/>
  <cols>
    <col min="1" max="1" width="5.875" style="99" customWidth="1"/>
    <col min="2" max="2" width="3.25390625" style="99" customWidth="1"/>
    <col min="3" max="3" width="5.50390625" style="99" customWidth="1"/>
    <col min="4" max="20" width="8.50390625" style="99" customWidth="1"/>
    <col min="21" max="16384" width="9.00390625" style="99" customWidth="1"/>
  </cols>
  <sheetData>
    <row r="1" ht="13.5">
      <c r="A1" s="98" t="s">
        <v>118</v>
      </c>
    </row>
    <row r="2" spans="1:20" ht="13.5">
      <c r="A2" s="100" t="s">
        <v>119</v>
      </c>
      <c r="B2" s="101"/>
      <c r="C2" s="101"/>
      <c r="D2" s="101" t="s">
        <v>139</v>
      </c>
      <c r="E2" s="102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s="328" customFormat="1" ht="13.5">
      <c r="A3" s="326" t="s">
        <v>3</v>
      </c>
      <c r="B3" s="327"/>
      <c r="C3" s="327"/>
      <c r="D3" s="126" t="s">
        <v>121</v>
      </c>
      <c r="E3" s="126" t="s">
        <v>122</v>
      </c>
      <c r="F3" s="126" t="s">
        <v>123</v>
      </c>
      <c r="G3" s="126" t="s">
        <v>124</v>
      </c>
      <c r="H3" s="126" t="s">
        <v>110</v>
      </c>
      <c r="I3" s="126" t="s">
        <v>125</v>
      </c>
      <c r="J3" s="126" t="s">
        <v>111</v>
      </c>
      <c r="K3" s="126" t="s">
        <v>126</v>
      </c>
      <c r="L3" s="126" t="s">
        <v>127</v>
      </c>
      <c r="M3" s="126" t="s">
        <v>128</v>
      </c>
      <c r="N3" s="126" t="s">
        <v>129</v>
      </c>
      <c r="O3" s="126" t="s">
        <v>130</v>
      </c>
      <c r="P3" s="126" t="s">
        <v>131</v>
      </c>
      <c r="Q3" s="126" t="s">
        <v>132</v>
      </c>
      <c r="R3" s="126" t="s">
        <v>133</v>
      </c>
      <c r="S3" s="126" t="s">
        <v>134</v>
      </c>
      <c r="T3" s="137" t="s">
        <v>135</v>
      </c>
    </row>
    <row r="4" spans="1:20" ht="13.5">
      <c r="A4" s="105">
        <v>10</v>
      </c>
      <c r="B4" s="106" t="s">
        <v>49</v>
      </c>
      <c r="C4" s="107">
        <v>10.9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9"/>
    </row>
    <row r="5" spans="1:20" ht="13.5">
      <c r="A5" s="105">
        <v>11</v>
      </c>
      <c r="B5" s="106" t="s">
        <v>49</v>
      </c>
      <c r="C5" s="107">
        <v>11.9</v>
      </c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9">
        <v>1</v>
      </c>
    </row>
    <row r="6" spans="1:20" ht="13.5">
      <c r="A6" s="105">
        <v>12</v>
      </c>
      <c r="B6" s="106" t="s">
        <v>49</v>
      </c>
      <c r="C6" s="107">
        <v>12.9</v>
      </c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9"/>
    </row>
    <row r="7" spans="1:20" ht="13.5">
      <c r="A7" s="105">
        <v>13</v>
      </c>
      <c r="B7" s="106" t="s">
        <v>49</v>
      </c>
      <c r="C7" s="107">
        <v>13.9</v>
      </c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9"/>
    </row>
    <row r="8" spans="1:20" ht="13.5">
      <c r="A8" s="105">
        <v>14</v>
      </c>
      <c r="B8" s="106" t="s">
        <v>49</v>
      </c>
      <c r="C8" s="107">
        <v>14.9</v>
      </c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9"/>
    </row>
    <row r="9" spans="1:20" ht="13.5">
      <c r="A9" s="105">
        <v>15</v>
      </c>
      <c r="B9" s="106" t="s">
        <v>49</v>
      </c>
      <c r="C9" s="107">
        <v>15.9</v>
      </c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9">
        <v>6</v>
      </c>
    </row>
    <row r="10" spans="1:20" ht="13.5">
      <c r="A10" s="105">
        <v>16</v>
      </c>
      <c r="B10" s="106" t="s">
        <v>49</v>
      </c>
      <c r="C10" s="107">
        <v>16.9</v>
      </c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9">
        <v>9</v>
      </c>
    </row>
    <row r="11" spans="1:20" ht="13.5">
      <c r="A11" s="105">
        <v>17</v>
      </c>
      <c r="B11" s="106" t="s">
        <v>49</v>
      </c>
      <c r="C11" s="107">
        <v>17.9</v>
      </c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9">
        <v>7</v>
      </c>
    </row>
    <row r="12" spans="1:20" ht="13.5">
      <c r="A12" s="105">
        <v>18</v>
      </c>
      <c r="B12" s="106" t="s">
        <v>49</v>
      </c>
      <c r="C12" s="107">
        <v>18.9</v>
      </c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>
        <v>2</v>
      </c>
      <c r="T12" s="109">
        <v>18</v>
      </c>
    </row>
    <row r="13" spans="1:20" ht="13.5">
      <c r="A13" s="105">
        <v>19</v>
      </c>
      <c r="B13" s="106" t="s">
        <v>49</v>
      </c>
      <c r="C13" s="107">
        <v>19.9</v>
      </c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>
        <v>9</v>
      </c>
      <c r="T13" s="109">
        <v>9</v>
      </c>
    </row>
    <row r="14" spans="1:20" ht="13.5">
      <c r="A14" s="105">
        <v>20</v>
      </c>
      <c r="B14" s="106" t="s">
        <v>49</v>
      </c>
      <c r="C14" s="107">
        <v>20.9</v>
      </c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>
        <v>9</v>
      </c>
      <c r="S14" s="108">
        <v>15</v>
      </c>
      <c r="T14" s="109"/>
    </row>
    <row r="15" spans="1:20" ht="13.5">
      <c r="A15" s="105">
        <v>21</v>
      </c>
      <c r="B15" s="106" t="s">
        <v>49</v>
      </c>
      <c r="C15" s="107">
        <v>21.9</v>
      </c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>
        <v>9</v>
      </c>
      <c r="R15" s="108">
        <v>15</v>
      </c>
      <c r="S15" s="108">
        <v>4</v>
      </c>
      <c r="T15" s="109"/>
    </row>
    <row r="16" spans="1:20" ht="13.5">
      <c r="A16" s="105">
        <v>22</v>
      </c>
      <c r="B16" s="106" t="s">
        <v>49</v>
      </c>
      <c r="C16" s="107">
        <v>22.9</v>
      </c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>
        <v>1</v>
      </c>
      <c r="P16" s="108">
        <v>11</v>
      </c>
      <c r="Q16" s="108">
        <v>14</v>
      </c>
      <c r="R16" s="108">
        <v>6</v>
      </c>
      <c r="S16" s="108"/>
      <c r="T16" s="109"/>
    </row>
    <row r="17" spans="1:20" ht="13.5">
      <c r="A17" s="105">
        <v>23</v>
      </c>
      <c r="B17" s="106" t="s">
        <v>49</v>
      </c>
      <c r="C17" s="107">
        <v>23.9</v>
      </c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>
        <v>18</v>
      </c>
      <c r="P17" s="108">
        <v>18</v>
      </c>
      <c r="Q17" s="108">
        <v>7</v>
      </c>
      <c r="R17" s="108"/>
      <c r="S17" s="108"/>
      <c r="T17" s="109"/>
    </row>
    <row r="18" spans="1:20" ht="13.5">
      <c r="A18" s="105">
        <v>24</v>
      </c>
      <c r="B18" s="106" t="s">
        <v>49</v>
      </c>
      <c r="C18" s="107">
        <v>24.9</v>
      </c>
      <c r="D18" s="108"/>
      <c r="E18" s="108"/>
      <c r="F18" s="108"/>
      <c r="G18" s="108"/>
      <c r="H18" s="108"/>
      <c r="I18" s="108"/>
      <c r="J18" s="108"/>
      <c r="K18" s="108"/>
      <c r="L18" s="108"/>
      <c r="M18" s="108">
        <v>1</v>
      </c>
      <c r="N18" s="108">
        <v>17</v>
      </c>
      <c r="O18" s="108">
        <v>11</v>
      </c>
      <c r="P18" s="108"/>
      <c r="Q18" s="108"/>
      <c r="R18" s="108"/>
      <c r="S18" s="108"/>
      <c r="T18" s="109"/>
    </row>
    <row r="19" spans="1:20" ht="13.5">
      <c r="A19" s="105">
        <v>25</v>
      </c>
      <c r="B19" s="106" t="s">
        <v>49</v>
      </c>
      <c r="C19" s="107">
        <v>25.9</v>
      </c>
      <c r="D19" s="108"/>
      <c r="E19" s="108"/>
      <c r="F19" s="108"/>
      <c r="G19" s="108"/>
      <c r="H19" s="108"/>
      <c r="I19" s="108"/>
      <c r="J19" s="108">
        <v>2</v>
      </c>
      <c r="K19" s="108"/>
      <c r="L19" s="108">
        <v>2</v>
      </c>
      <c r="M19" s="108">
        <v>10</v>
      </c>
      <c r="N19" s="108">
        <v>12</v>
      </c>
      <c r="O19" s="108"/>
      <c r="P19" s="108"/>
      <c r="Q19" s="108"/>
      <c r="R19" s="108"/>
      <c r="S19" s="108"/>
      <c r="T19" s="109"/>
    </row>
    <row r="20" spans="1:20" ht="13.5">
      <c r="A20" s="105">
        <v>26</v>
      </c>
      <c r="B20" s="106" t="s">
        <v>49</v>
      </c>
      <c r="C20" s="107">
        <v>26.9</v>
      </c>
      <c r="D20" s="108"/>
      <c r="E20" s="108"/>
      <c r="F20" s="108"/>
      <c r="G20" s="108"/>
      <c r="H20" s="108"/>
      <c r="I20" s="108"/>
      <c r="J20" s="108">
        <v>8</v>
      </c>
      <c r="K20" s="108">
        <v>8</v>
      </c>
      <c r="L20" s="108">
        <v>13</v>
      </c>
      <c r="M20" s="108">
        <v>13</v>
      </c>
      <c r="N20" s="108">
        <v>1</v>
      </c>
      <c r="O20" s="108"/>
      <c r="P20" s="108"/>
      <c r="Q20" s="108"/>
      <c r="R20" s="108"/>
      <c r="S20" s="108"/>
      <c r="T20" s="109"/>
    </row>
    <row r="21" spans="1:20" ht="13.5">
      <c r="A21" s="105">
        <v>27</v>
      </c>
      <c r="B21" s="106" t="s">
        <v>49</v>
      </c>
      <c r="C21" s="107">
        <v>27.9</v>
      </c>
      <c r="D21" s="108"/>
      <c r="E21" s="108"/>
      <c r="F21" s="108"/>
      <c r="G21" s="108"/>
      <c r="H21" s="108">
        <v>2</v>
      </c>
      <c r="I21" s="108"/>
      <c r="J21" s="108">
        <v>13</v>
      </c>
      <c r="K21" s="108">
        <v>10</v>
      </c>
      <c r="L21" s="108">
        <v>5</v>
      </c>
      <c r="M21" s="108">
        <v>1</v>
      </c>
      <c r="N21" s="108"/>
      <c r="O21" s="108"/>
      <c r="P21" s="108"/>
      <c r="Q21" s="108"/>
      <c r="R21" s="108"/>
      <c r="S21" s="108"/>
      <c r="T21" s="109"/>
    </row>
    <row r="22" spans="1:20" ht="13.5">
      <c r="A22" s="105">
        <v>28</v>
      </c>
      <c r="B22" s="106" t="s">
        <v>49</v>
      </c>
      <c r="C22" s="107">
        <v>28.9</v>
      </c>
      <c r="D22" s="108"/>
      <c r="E22" s="108"/>
      <c r="F22" s="108"/>
      <c r="G22" s="108">
        <v>1</v>
      </c>
      <c r="H22" s="108">
        <v>10</v>
      </c>
      <c r="I22" s="108">
        <v>10</v>
      </c>
      <c r="J22" s="108">
        <v>6</v>
      </c>
      <c r="K22" s="108">
        <v>2</v>
      </c>
      <c r="L22" s="108"/>
      <c r="M22" s="108"/>
      <c r="N22" s="108"/>
      <c r="O22" s="108"/>
      <c r="P22" s="108"/>
      <c r="Q22" s="108"/>
      <c r="R22" s="108"/>
      <c r="S22" s="108"/>
      <c r="T22" s="109"/>
    </row>
    <row r="23" spans="1:20" ht="13.5">
      <c r="A23" s="105">
        <v>29</v>
      </c>
      <c r="B23" s="106" t="s">
        <v>49</v>
      </c>
      <c r="C23" s="107">
        <v>29.9</v>
      </c>
      <c r="D23" s="108"/>
      <c r="E23" s="108">
        <v>1</v>
      </c>
      <c r="F23" s="108"/>
      <c r="G23" s="108">
        <v>3</v>
      </c>
      <c r="H23" s="108">
        <v>5</v>
      </c>
      <c r="I23" s="108">
        <v>7</v>
      </c>
      <c r="J23" s="108">
        <v>1</v>
      </c>
      <c r="K23" s="108"/>
      <c r="L23" s="108"/>
      <c r="M23" s="108"/>
      <c r="N23" s="108"/>
      <c r="O23" s="108"/>
      <c r="P23" s="108"/>
      <c r="Q23" s="108"/>
      <c r="R23" s="108"/>
      <c r="S23" s="108"/>
      <c r="T23" s="109"/>
    </row>
    <row r="24" spans="1:20" ht="13.5">
      <c r="A24" s="105">
        <v>30</v>
      </c>
      <c r="B24" s="106" t="s">
        <v>49</v>
      </c>
      <c r="C24" s="107">
        <v>30.9</v>
      </c>
      <c r="D24" s="108"/>
      <c r="E24" s="108">
        <v>1</v>
      </c>
      <c r="F24" s="108"/>
      <c r="G24" s="108">
        <v>9</v>
      </c>
      <c r="H24" s="108">
        <v>3</v>
      </c>
      <c r="I24" s="108">
        <v>3</v>
      </c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9"/>
    </row>
    <row r="25" spans="1:20" ht="13.5">
      <c r="A25" s="105">
        <v>31</v>
      </c>
      <c r="B25" s="106" t="s">
        <v>49</v>
      </c>
      <c r="C25" s="107">
        <v>31.9</v>
      </c>
      <c r="D25" s="108"/>
      <c r="E25" s="108">
        <v>4</v>
      </c>
      <c r="F25" s="108">
        <v>6</v>
      </c>
      <c r="G25" s="108">
        <v>2</v>
      </c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9"/>
    </row>
    <row r="26" spans="1:20" ht="13.5">
      <c r="A26" s="105">
        <v>32</v>
      </c>
      <c r="B26" s="106" t="s">
        <v>49</v>
      </c>
      <c r="C26" s="107">
        <v>32.9</v>
      </c>
      <c r="D26" s="108"/>
      <c r="E26" s="108">
        <v>11</v>
      </c>
      <c r="F26" s="108">
        <v>10</v>
      </c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9"/>
    </row>
    <row r="27" spans="1:20" ht="13.5">
      <c r="A27" s="105">
        <v>33</v>
      </c>
      <c r="B27" s="106" t="s">
        <v>49</v>
      </c>
      <c r="C27" s="107">
        <v>33.9</v>
      </c>
      <c r="D27" s="108"/>
      <c r="E27" s="108">
        <v>3</v>
      </c>
      <c r="F27" s="108">
        <v>1</v>
      </c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9"/>
    </row>
    <row r="28" spans="1:20" ht="13.5">
      <c r="A28" s="105">
        <v>34</v>
      </c>
      <c r="B28" s="106" t="s">
        <v>49</v>
      </c>
      <c r="C28" s="107">
        <v>34.9</v>
      </c>
      <c r="D28" s="108">
        <v>5</v>
      </c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9"/>
    </row>
    <row r="29" spans="1:20" ht="13.5">
      <c r="A29" s="105">
        <v>35</v>
      </c>
      <c r="B29" s="106" t="s">
        <v>49</v>
      </c>
      <c r="C29" s="107">
        <v>35.9</v>
      </c>
      <c r="D29" s="108">
        <v>1</v>
      </c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9"/>
    </row>
    <row r="30" spans="1:20" ht="13.5">
      <c r="A30" s="105">
        <v>36</v>
      </c>
      <c r="B30" s="106" t="s">
        <v>49</v>
      </c>
      <c r="C30" s="107">
        <v>36.9</v>
      </c>
      <c r="D30" s="108">
        <v>5</v>
      </c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9"/>
    </row>
    <row r="31" spans="1:20" ht="13.5">
      <c r="A31" s="105">
        <v>37</v>
      </c>
      <c r="B31" s="106" t="s">
        <v>49</v>
      </c>
      <c r="C31" s="107">
        <v>37.9</v>
      </c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9"/>
    </row>
    <row r="32" spans="1:20" ht="13.5">
      <c r="A32" s="105">
        <v>38</v>
      </c>
      <c r="B32" s="106" t="s">
        <v>49</v>
      </c>
      <c r="C32" s="107">
        <v>38.9</v>
      </c>
      <c r="D32" s="108">
        <v>3</v>
      </c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9"/>
    </row>
    <row r="33" spans="1:20" ht="13.5">
      <c r="A33" s="105">
        <v>39</v>
      </c>
      <c r="B33" s="106" t="s">
        <v>49</v>
      </c>
      <c r="C33" s="107">
        <v>39.9</v>
      </c>
      <c r="D33" s="108">
        <v>1</v>
      </c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9"/>
    </row>
    <row r="34" spans="1:20" ht="13.5">
      <c r="A34" s="105">
        <v>40</v>
      </c>
      <c r="B34" s="106" t="s">
        <v>49</v>
      </c>
      <c r="C34" s="107">
        <v>40.9</v>
      </c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9"/>
    </row>
    <row r="35" spans="1:20" ht="13.5">
      <c r="A35" s="105">
        <v>41</v>
      </c>
      <c r="B35" s="106" t="s">
        <v>49</v>
      </c>
      <c r="C35" s="107">
        <v>41.9</v>
      </c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9"/>
    </row>
    <row r="36" spans="1:20" ht="13.5">
      <c r="A36" s="105">
        <v>42</v>
      </c>
      <c r="B36" s="106" t="s">
        <v>49</v>
      </c>
      <c r="C36" s="107">
        <v>42.9</v>
      </c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9"/>
    </row>
    <row r="37" spans="1:20" ht="13.5">
      <c r="A37" s="105">
        <v>43</v>
      </c>
      <c r="B37" s="106" t="s">
        <v>49</v>
      </c>
      <c r="C37" s="107">
        <v>43.9</v>
      </c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9"/>
    </row>
    <row r="38" spans="1:20" ht="13.5">
      <c r="A38" s="105">
        <v>44</v>
      </c>
      <c r="B38" s="106" t="s">
        <v>49</v>
      </c>
      <c r="C38" s="107">
        <v>44.9</v>
      </c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9"/>
    </row>
    <row r="39" spans="1:20" ht="13.5">
      <c r="A39" s="105">
        <v>45</v>
      </c>
      <c r="B39" s="106" t="s">
        <v>49</v>
      </c>
      <c r="C39" s="107">
        <v>45.9</v>
      </c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9"/>
    </row>
    <row r="40" spans="1:20" ht="13.5">
      <c r="A40" s="105">
        <v>46</v>
      </c>
      <c r="B40" s="106" t="s">
        <v>49</v>
      </c>
      <c r="C40" s="107">
        <v>46.9</v>
      </c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9"/>
    </row>
    <row r="41" spans="1:20" ht="13.5">
      <c r="A41" s="105">
        <v>47</v>
      </c>
      <c r="B41" s="106" t="s">
        <v>49</v>
      </c>
      <c r="C41" s="107">
        <v>47.9</v>
      </c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9"/>
    </row>
    <row r="42" spans="1:20" ht="13.5">
      <c r="A42" s="110">
        <v>48</v>
      </c>
      <c r="B42" s="100" t="s">
        <v>49</v>
      </c>
      <c r="C42" s="111">
        <v>48.9</v>
      </c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12"/>
    </row>
    <row r="43" spans="1:20" ht="13.5">
      <c r="A43" s="113" t="s">
        <v>50</v>
      </c>
      <c r="B43" s="114"/>
      <c r="C43" s="114"/>
      <c r="D43" s="108">
        <v>15</v>
      </c>
      <c r="E43" s="108">
        <v>20</v>
      </c>
      <c r="F43" s="108">
        <v>17</v>
      </c>
      <c r="G43" s="108">
        <v>15</v>
      </c>
      <c r="H43" s="108">
        <v>20</v>
      </c>
      <c r="I43" s="108">
        <v>20</v>
      </c>
      <c r="J43" s="108">
        <v>30</v>
      </c>
      <c r="K43" s="108">
        <v>20</v>
      </c>
      <c r="L43" s="108">
        <v>20</v>
      </c>
      <c r="M43" s="108">
        <v>25</v>
      </c>
      <c r="N43" s="108">
        <v>30</v>
      </c>
      <c r="O43" s="108">
        <v>30</v>
      </c>
      <c r="P43" s="108">
        <v>29</v>
      </c>
      <c r="Q43" s="108">
        <v>30</v>
      </c>
      <c r="R43" s="108">
        <v>30</v>
      </c>
      <c r="S43" s="108">
        <v>30</v>
      </c>
      <c r="T43" s="109">
        <v>50</v>
      </c>
    </row>
    <row r="44" spans="1:20" ht="13.5">
      <c r="A44" s="113" t="s">
        <v>136</v>
      </c>
      <c r="B44" s="114"/>
      <c r="C44" s="114"/>
      <c r="D44" s="105">
        <v>36.36666666666667</v>
      </c>
      <c r="E44" s="105">
        <v>32.2</v>
      </c>
      <c r="F44" s="105">
        <v>32.205882352941174</v>
      </c>
      <c r="G44" s="105">
        <v>30.3</v>
      </c>
      <c r="H44" s="105">
        <v>28.95</v>
      </c>
      <c r="I44" s="105">
        <v>29.15</v>
      </c>
      <c r="J44" s="105">
        <v>27.366666666666667</v>
      </c>
      <c r="K44" s="105">
        <v>27.2</v>
      </c>
      <c r="L44" s="105">
        <v>26.65</v>
      </c>
      <c r="M44" s="105">
        <v>26.06</v>
      </c>
      <c r="N44" s="105">
        <v>24.966666666666665</v>
      </c>
      <c r="O44" s="105">
        <v>23.833333333333332</v>
      </c>
      <c r="P44" s="105">
        <v>23.120689655172413</v>
      </c>
      <c r="Q44" s="105">
        <v>22.433333333333334</v>
      </c>
      <c r="R44" s="105">
        <v>21.4</v>
      </c>
      <c r="S44" s="105">
        <v>20.2</v>
      </c>
      <c r="T44" s="115">
        <v>17.68</v>
      </c>
    </row>
    <row r="45" spans="1:20" ht="13.5">
      <c r="A45" s="113" t="s">
        <v>137</v>
      </c>
      <c r="B45" s="114"/>
      <c r="C45" s="114"/>
      <c r="D45" s="116">
        <v>1.7265434778633235</v>
      </c>
      <c r="E45" s="116">
        <v>0.9787209698591858</v>
      </c>
      <c r="F45" s="116">
        <v>0.5878675320972554</v>
      </c>
      <c r="G45" s="116">
        <v>0.7745966692414834</v>
      </c>
      <c r="H45" s="116">
        <v>0.8870412083230169</v>
      </c>
      <c r="I45" s="116">
        <v>0.7451598203705947</v>
      </c>
      <c r="J45" s="116">
        <v>0.9371024061116425</v>
      </c>
      <c r="K45" s="116">
        <v>0.6569466853317862</v>
      </c>
      <c r="L45" s="116">
        <v>0.5871429486123998</v>
      </c>
      <c r="M45" s="116">
        <v>0.6506407098647712</v>
      </c>
      <c r="N45" s="116">
        <v>0.5713464637233658</v>
      </c>
      <c r="O45" s="116">
        <v>0.5466722735905339</v>
      </c>
      <c r="P45" s="116">
        <v>0.4938039737912401</v>
      </c>
      <c r="Q45" s="116">
        <v>0.7396799556440672</v>
      </c>
      <c r="R45" s="116">
        <v>0.7119666788018509</v>
      </c>
      <c r="S45" s="116">
        <v>0.7943767889097848</v>
      </c>
      <c r="T45" s="117">
        <v>1.5738941696133375</v>
      </c>
    </row>
    <row r="46" spans="1:20" ht="13.5">
      <c r="A46" s="113" t="s">
        <v>53</v>
      </c>
      <c r="B46" s="114"/>
      <c r="C46" s="114"/>
      <c r="D46" s="108">
        <v>2</v>
      </c>
      <c r="E46" s="108">
        <v>10</v>
      </c>
      <c r="F46" s="108">
        <v>34</v>
      </c>
      <c r="G46" s="108">
        <v>30</v>
      </c>
      <c r="H46" s="108">
        <v>28</v>
      </c>
      <c r="I46" s="108">
        <v>11</v>
      </c>
      <c r="J46" s="108">
        <v>10</v>
      </c>
      <c r="K46" s="108">
        <v>15</v>
      </c>
      <c r="L46" s="108">
        <v>13</v>
      </c>
      <c r="M46" s="108">
        <v>21</v>
      </c>
      <c r="N46" s="108">
        <v>21</v>
      </c>
      <c r="O46" s="108">
        <v>17</v>
      </c>
      <c r="P46" s="108">
        <v>23</v>
      </c>
      <c r="Q46" s="108">
        <v>37</v>
      </c>
      <c r="R46" s="108">
        <v>41</v>
      </c>
      <c r="S46" s="108">
        <v>24</v>
      </c>
      <c r="T46" s="109">
        <v>18</v>
      </c>
    </row>
    <row r="47" spans="1:20" ht="13.5">
      <c r="A47" s="113" t="s">
        <v>54</v>
      </c>
      <c r="B47" s="114"/>
      <c r="C47" s="114"/>
      <c r="D47" s="108">
        <v>15</v>
      </c>
      <c r="E47" s="108">
        <v>20</v>
      </c>
      <c r="F47" s="108">
        <v>25</v>
      </c>
      <c r="G47" s="108">
        <v>30</v>
      </c>
      <c r="H47" s="108">
        <v>40</v>
      </c>
      <c r="I47" s="108">
        <v>50</v>
      </c>
      <c r="J47" s="108">
        <v>60</v>
      </c>
      <c r="K47" s="108">
        <v>70</v>
      </c>
      <c r="L47" s="108">
        <v>80</v>
      </c>
      <c r="M47" s="108">
        <v>100</v>
      </c>
      <c r="N47" s="108">
        <v>120</v>
      </c>
      <c r="O47" s="118">
        <v>168.17518248175182</v>
      </c>
      <c r="P47" s="118">
        <v>166.9765625</v>
      </c>
      <c r="Q47" s="118">
        <v>188.50987432675043</v>
      </c>
      <c r="R47" s="118">
        <v>234.375</v>
      </c>
      <c r="S47" s="118">
        <v>388.7755102040816</v>
      </c>
      <c r="T47" s="119">
        <v>549.4382022471908</v>
      </c>
    </row>
    <row r="48" spans="1:20" ht="13.5">
      <c r="A48" s="113" t="s">
        <v>112</v>
      </c>
      <c r="B48" s="114"/>
      <c r="C48" s="114"/>
      <c r="D48" s="105">
        <v>8.175</v>
      </c>
      <c r="E48" s="105">
        <v>7.17</v>
      </c>
      <c r="F48" s="105">
        <v>5.905</v>
      </c>
      <c r="G48" s="105">
        <v>4.29</v>
      </c>
      <c r="H48" s="105">
        <v>4.88</v>
      </c>
      <c r="I48" s="105">
        <v>4.965</v>
      </c>
      <c r="J48" s="105">
        <v>5.605</v>
      </c>
      <c r="K48" s="105">
        <v>3.815</v>
      </c>
      <c r="L48" s="105">
        <v>3.63</v>
      </c>
      <c r="M48" s="105">
        <v>3.93</v>
      </c>
      <c r="N48" s="105">
        <v>4.03</v>
      </c>
      <c r="O48" s="105">
        <v>3.425</v>
      </c>
      <c r="P48" s="105">
        <v>3.2</v>
      </c>
      <c r="Q48" s="105">
        <v>2.785</v>
      </c>
      <c r="R48" s="105">
        <v>2.4</v>
      </c>
      <c r="S48" s="105">
        <v>1.96</v>
      </c>
      <c r="T48" s="115">
        <v>2.225</v>
      </c>
    </row>
    <row r="49" spans="1:20" ht="13.5">
      <c r="A49" s="113" t="s">
        <v>113</v>
      </c>
      <c r="B49" s="114"/>
      <c r="C49" s="114"/>
      <c r="D49" s="105">
        <v>8.175</v>
      </c>
      <c r="E49" s="105">
        <v>7.17</v>
      </c>
      <c r="F49" s="105">
        <v>8.68</v>
      </c>
      <c r="G49" s="105">
        <v>8.58</v>
      </c>
      <c r="H49" s="105">
        <v>9.76</v>
      </c>
      <c r="I49" s="105">
        <v>12.4125</v>
      </c>
      <c r="J49" s="105">
        <v>11.21</v>
      </c>
      <c r="K49" s="105">
        <v>13.3525</v>
      </c>
      <c r="L49" s="105">
        <v>14.52</v>
      </c>
      <c r="M49" s="105">
        <v>15.72</v>
      </c>
      <c r="N49" s="105">
        <v>16.12</v>
      </c>
      <c r="O49" s="105">
        <v>19.2</v>
      </c>
      <c r="P49" s="105">
        <v>18.425</v>
      </c>
      <c r="Q49" s="105">
        <v>17.5</v>
      </c>
      <c r="R49" s="105">
        <v>18.75</v>
      </c>
      <c r="S49" s="105">
        <v>25.4</v>
      </c>
      <c r="T49" s="115">
        <v>24.45</v>
      </c>
    </row>
    <row r="50" spans="1:20" ht="13.5">
      <c r="A50" s="103" t="s">
        <v>138</v>
      </c>
      <c r="B50" s="101"/>
      <c r="C50" s="101"/>
      <c r="D50" s="110"/>
      <c r="E50" s="110"/>
      <c r="F50" s="110"/>
      <c r="G50" s="110"/>
      <c r="H50" s="110"/>
      <c r="I50" s="110"/>
      <c r="J50" s="110">
        <v>16.21</v>
      </c>
      <c r="K50" s="110">
        <v>26.3525</v>
      </c>
      <c r="L50" s="110">
        <v>27.52</v>
      </c>
      <c r="M50" s="110">
        <v>28.72</v>
      </c>
      <c r="N50" s="110">
        <v>29.12</v>
      </c>
      <c r="O50" s="110">
        <v>21.9</v>
      </c>
      <c r="P50" s="110">
        <v>21.125</v>
      </c>
      <c r="Q50" s="110">
        <v>20.2</v>
      </c>
      <c r="R50" s="110">
        <v>21.45</v>
      </c>
      <c r="S50" s="110">
        <v>29.2</v>
      </c>
      <c r="T50" s="120">
        <v>28.25</v>
      </c>
    </row>
    <row r="51" spans="1:20" ht="13.5">
      <c r="A51" s="121" t="s">
        <v>58</v>
      </c>
      <c r="B51" s="101"/>
      <c r="C51" s="101"/>
      <c r="D51" s="122" t="s">
        <v>114</v>
      </c>
      <c r="E51" s="122" t="s">
        <v>114</v>
      </c>
      <c r="F51" s="122" t="s">
        <v>114</v>
      </c>
      <c r="G51" s="122" t="s">
        <v>114</v>
      </c>
      <c r="H51" s="122" t="s">
        <v>114</v>
      </c>
      <c r="I51" s="122" t="s">
        <v>114</v>
      </c>
      <c r="J51" s="122" t="s">
        <v>115</v>
      </c>
      <c r="K51" s="122" t="s">
        <v>115</v>
      </c>
      <c r="L51" s="122" t="s">
        <v>115</v>
      </c>
      <c r="M51" s="122" t="s">
        <v>115</v>
      </c>
      <c r="N51" s="122" t="s">
        <v>115</v>
      </c>
      <c r="O51" s="122" t="s">
        <v>116</v>
      </c>
      <c r="P51" s="122" t="s">
        <v>116</v>
      </c>
      <c r="Q51" s="122" t="s">
        <v>116</v>
      </c>
      <c r="R51" s="122" t="s">
        <v>116</v>
      </c>
      <c r="S51" s="123" t="s">
        <v>117</v>
      </c>
      <c r="T51" s="123" t="s">
        <v>117</v>
      </c>
    </row>
    <row r="52" spans="1:20" ht="13.5">
      <c r="A52" s="103" t="s">
        <v>62</v>
      </c>
      <c r="B52" s="101"/>
      <c r="C52" s="101"/>
      <c r="D52" s="124">
        <v>545</v>
      </c>
      <c r="E52" s="124">
        <v>358.5</v>
      </c>
      <c r="F52" s="124">
        <v>347.3529411764706</v>
      </c>
      <c r="G52" s="124">
        <v>286</v>
      </c>
      <c r="H52" s="124">
        <v>244</v>
      </c>
      <c r="I52" s="124">
        <v>248.25</v>
      </c>
      <c r="J52" s="124">
        <v>186.83333333333334</v>
      </c>
      <c r="K52" s="124">
        <v>190.75</v>
      </c>
      <c r="L52" s="124">
        <v>181.5</v>
      </c>
      <c r="M52" s="124">
        <v>157.2</v>
      </c>
      <c r="N52" s="124">
        <v>134.33333333333334</v>
      </c>
      <c r="O52" s="124">
        <v>114.16666666666667</v>
      </c>
      <c r="P52" s="124">
        <v>110.3448275862069</v>
      </c>
      <c r="Q52" s="124">
        <v>92.83333333333334</v>
      </c>
      <c r="R52" s="124">
        <v>80</v>
      </c>
      <c r="S52" s="124">
        <v>65.33333333333333</v>
      </c>
      <c r="T52" s="125">
        <v>44.5</v>
      </c>
    </row>
  </sheetData>
  <sheetProtection/>
  <printOptions/>
  <pageMargins left="0.75" right="0.39" top="0.28" bottom="0.27" header="0.26" footer="0.22"/>
  <pageSetup fitToHeight="1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09"/>
  <sheetViews>
    <sheetView zoomScale="80" zoomScaleNormal="80" zoomScalePageLayoutView="0" workbookViewId="0" topLeftCell="A1">
      <pane ySplit="9" topLeftCell="A10" activePane="bottomLeft" state="frozen"/>
      <selection pane="topLeft" activeCell="S43" sqref="S43"/>
      <selection pane="bottomLeft" activeCell="P55" sqref="P55"/>
    </sheetView>
  </sheetViews>
  <sheetFormatPr defaultColWidth="9.00390625" defaultRowHeight="13.5"/>
  <cols>
    <col min="2" max="2" width="9.00390625" style="67" customWidth="1"/>
    <col min="12" max="12" width="10.00390625" style="0" customWidth="1"/>
  </cols>
  <sheetData>
    <row r="1" spans="1:11" s="169" customFormat="1" ht="13.5">
      <c r="A1" s="171" t="s">
        <v>155</v>
      </c>
      <c r="B1" s="170"/>
      <c r="E1" s="172"/>
      <c r="G1" s="173"/>
      <c r="H1" s="173"/>
      <c r="I1" s="173"/>
      <c r="J1" s="172"/>
      <c r="K1" s="172"/>
    </row>
    <row r="2" spans="2:11" s="169" customFormat="1" ht="13.5">
      <c r="B2" s="170"/>
      <c r="E2" s="171" t="s">
        <v>156</v>
      </c>
      <c r="F2" s="174" t="s">
        <v>209</v>
      </c>
      <c r="G2" s="174" t="s">
        <v>157</v>
      </c>
      <c r="H2" s="174" t="s">
        <v>158</v>
      </c>
      <c r="I2"/>
      <c r="J2"/>
      <c r="K2"/>
    </row>
    <row r="3" spans="1:11" s="169" customFormat="1" ht="13.5">
      <c r="A3" s="169" t="s">
        <v>279</v>
      </c>
      <c r="B3" s="67" t="s">
        <v>335</v>
      </c>
      <c r="E3" s="172"/>
      <c r="F3" s="175" t="s">
        <v>210</v>
      </c>
      <c r="G3" s="175" t="s">
        <v>159</v>
      </c>
      <c r="H3" s="175" t="s">
        <v>159</v>
      </c>
      <c r="I3"/>
      <c r="J3"/>
      <c r="K3"/>
    </row>
    <row r="4" spans="1:11" s="169" customFormat="1" ht="13.5">
      <c r="A4" s="169" t="s">
        <v>211</v>
      </c>
      <c r="B4" s="67" t="s">
        <v>280</v>
      </c>
      <c r="E4" s="172"/>
      <c r="F4" s="175" t="s">
        <v>212</v>
      </c>
      <c r="G4" s="175" t="s">
        <v>162</v>
      </c>
      <c r="H4" s="175" t="s">
        <v>162</v>
      </c>
      <c r="I4"/>
      <c r="J4"/>
      <c r="K4"/>
    </row>
    <row r="5" spans="1:11" s="169" customFormat="1" ht="13.5">
      <c r="A5" s="169" t="s">
        <v>281</v>
      </c>
      <c r="B5" s="67"/>
      <c r="E5" s="172"/>
      <c r="F5" s="174" t="s">
        <v>213</v>
      </c>
      <c r="G5" s="175" t="s">
        <v>163</v>
      </c>
      <c r="H5" s="175" t="s">
        <v>163</v>
      </c>
      <c r="I5"/>
      <c r="J5"/>
      <c r="K5"/>
    </row>
    <row r="6" spans="2:11" s="169" customFormat="1" ht="13.5">
      <c r="B6" s="170"/>
      <c r="E6" s="172"/>
      <c r="F6" s="172"/>
      <c r="G6" s="175" t="s">
        <v>164</v>
      </c>
      <c r="H6" s="175" t="s">
        <v>164</v>
      </c>
      <c r="I6"/>
      <c r="J6"/>
      <c r="K6"/>
    </row>
    <row r="7" spans="2:11" s="169" customFormat="1" ht="13.5">
      <c r="B7" s="170"/>
      <c r="E7" s="172"/>
      <c r="F7" s="172"/>
      <c r="G7" s="174" t="s">
        <v>165</v>
      </c>
      <c r="H7" s="174" t="s">
        <v>166</v>
      </c>
      <c r="I7"/>
      <c r="J7"/>
      <c r="K7"/>
    </row>
    <row r="8" spans="2:11" s="169" customFormat="1" ht="13.5">
      <c r="B8" s="170"/>
      <c r="E8" s="172"/>
      <c r="F8" s="172"/>
      <c r="G8" s="172"/>
      <c r="H8" s="176"/>
      <c r="I8" s="176"/>
      <c r="J8" s="177"/>
      <c r="K8" s="172"/>
    </row>
    <row r="9" spans="1:11" s="169" customFormat="1" ht="13.5">
      <c r="A9" s="178" t="s">
        <v>167</v>
      </c>
      <c r="B9" s="179" t="s">
        <v>168</v>
      </c>
      <c r="C9" s="179" t="s">
        <v>169</v>
      </c>
      <c r="D9" s="179" t="s">
        <v>170</v>
      </c>
      <c r="E9" s="179" t="s">
        <v>171</v>
      </c>
      <c r="F9" s="179" t="s">
        <v>172</v>
      </c>
      <c r="G9" s="179" t="s">
        <v>173</v>
      </c>
      <c r="H9" s="179" t="s">
        <v>174</v>
      </c>
      <c r="I9" s="179" t="s">
        <v>175</v>
      </c>
      <c r="J9" s="179" t="s">
        <v>176</v>
      </c>
      <c r="K9" s="179" t="s">
        <v>215</v>
      </c>
    </row>
    <row r="10" spans="1:11" s="169" customFormat="1" ht="13.5">
      <c r="A10" s="170">
        <v>1</v>
      </c>
      <c r="B10" s="180" t="s">
        <v>216</v>
      </c>
      <c r="C10" s="172">
        <v>322</v>
      </c>
      <c r="D10" s="172">
        <v>273</v>
      </c>
      <c r="E10" s="172">
        <v>342.1</v>
      </c>
      <c r="F10" s="172">
        <v>2</v>
      </c>
      <c r="G10" s="172">
        <v>32.2</v>
      </c>
      <c r="H10" s="172">
        <v>3</v>
      </c>
      <c r="I10" s="172">
        <v>0</v>
      </c>
      <c r="K10" s="172"/>
    </row>
    <row r="11" spans="1:11" s="169" customFormat="1" ht="13.5">
      <c r="A11" s="170">
        <v>2</v>
      </c>
      <c r="B11" s="180" t="s">
        <v>216</v>
      </c>
      <c r="C11" s="172">
        <v>286</v>
      </c>
      <c r="D11" s="172">
        <v>242</v>
      </c>
      <c r="E11" s="172">
        <v>231.8</v>
      </c>
      <c r="F11" s="172">
        <v>2</v>
      </c>
      <c r="G11" s="172">
        <v>9.5</v>
      </c>
      <c r="H11" s="172">
        <v>2</v>
      </c>
      <c r="I11" s="172">
        <v>0</v>
      </c>
      <c r="J11"/>
      <c r="K11" s="172"/>
    </row>
    <row r="12" spans="1:9" s="169" customFormat="1" ht="13.5">
      <c r="A12" s="170">
        <v>3</v>
      </c>
      <c r="B12" s="180" t="s">
        <v>216</v>
      </c>
      <c r="C12" s="169">
        <v>297</v>
      </c>
      <c r="D12" s="169">
        <v>254</v>
      </c>
      <c r="E12" s="169">
        <v>273.5</v>
      </c>
      <c r="F12" s="172">
        <v>2</v>
      </c>
      <c r="G12" s="172">
        <v>15</v>
      </c>
      <c r="H12" s="172">
        <v>3</v>
      </c>
      <c r="I12" s="172">
        <v>0</v>
      </c>
    </row>
    <row r="13" spans="1:9" s="169" customFormat="1" ht="13.5">
      <c r="A13" s="170">
        <v>4</v>
      </c>
      <c r="B13" s="180" t="s">
        <v>216</v>
      </c>
      <c r="C13" s="169">
        <v>307</v>
      </c>
      <c r="D13" s="169">
        <v>264</v>
      </c>
      <c r="E13" s="172">
        <v>302.7</v>
      </c>
      <c r="F13" s="172">
        <v>2</v>
      </c>
      <c r="G13" s="172">
        <v>26.7</v>
      </c>
      <c r="H13" s="172">
        <v>3</v>
      </c>
      <c r="I13" s="172">
        <v>0</v>
      </c>
    </row>
    <row r="14" spans="1:11" s="169" customFormat="1" ht="13.5">
      <c r="A14" s="170">
        <v>5</v>
      </c>
      <c r="B14" s="180" t="s">
        <v>216</v>
      </c>
      <c r="C14" s="169">
        <v>306</v>
      </c>
      <c r="D14" s="169">
        <v>261</v>
      </c>
      <c r="E14" s="172">
        <v>305.5</v>
      </c>
      <c r="F14" s="172">
        <v>2</v>
      </c>
      <c r="G14" s="172">
        <v>20.4</v>
      </c>
      <c r="H14" s="172">
        <v>3</v>
      </c>
      <c r="I14" s="172">
        <v>3.8</v>
      </c>
      <c r="J14" t="s">
        <v>282</v>
      </c>
      <c r="K14" s="169">
        <v>25</v>
      </c>
    </row>
    <row r="15" spans="1:11" s="169" customFormat="1" ht="13.5">
      <c r="A15" s="170">
        <v>6</v>
      </c>
      <c r="B15" s="180" t="s">
        <v>216</v>
      </c>
      <c r="C15" s="169">
        <v>308</v>
      </c>
      <c r="D15" s="169">
        <v>262</v>
      </c>
      <c r="E15" s="172">
        <v>302.1</v>
      </c>
      <c r="F15" s="172">
        <v>2</v>
      </c>
      <c r="G15" s="172">
        <v>8.7</v>
      </c>
      <c r="H15" s="172">
        <v>2</v>
      </c>
      <c r="I15" s="172">
        <v>2.5</v>
      </c>
      <c r="J15" t="s">
        <v>282</v>
      </c>
      <c r="K15" s="169">
        <v>25</v>
      </c>
    </row>
    <row r="16" spans="1:9" ht="13.5">
      <c r="A16" s="170">
        <v>7</v>
      </c>
      <c r="B16" s="180" t="s">
        <v>216</v>
      </c>
      <c r="C16" s="169">
        <v>306</v>
      </c>
      <c r="D16" s="169">
        <v>261</v>
      </c>
      <c r="E16" s="172">
        <v>297.6</v>
      </c>
      <c r="F16" s="172">
        <v>2</v>
      </c>
      <c r="G16" s="172">
        <v>17.4</v>
      </c>
      <c r="H16" s="172">
        <v>3</v>
      </c>
      <c r="I16" s="172">
        <v>0</v>
      </c>
    </row>
    <row r="17" spans="1:11" ht="13.5">
      <c r="A17" s="170">
        <v>8</v>
      </c>
      <c r="B17" s="180" t="s">
        <v>216</v>
      </c>
      <c r="C17" s="169">
        <v>301</v>
      </c>
      <c r="D17" s="169">
        <v>253</v>
      </c>
      <c r="E17" s="172">
        <v>285.6</v>
      </c>
      <c r="F17" s="172">
        <v>2</v>
      </c>
      <c r="G17" s="172">
        <v>18.3</v>
      </c>
      <c r="H17" s="172">
        <v>3</v>
      </c>
      <c r="I17" s="172">
        <v>1.3</v>
      </c>
      <c r="J17" t="s">
        <v>282</v>
      </c>
      <c r="K17">
        <v>25</v>
      </c>
    </row>
    <row r="18" spans="1:9" ht="13.5">
      <c r="A18" s="170">
        <v>9</v>
      </c>
      <c r="B18" s="180" t="s">
        <v>216</v>
      </c>
      <c r="C18" s="169">
        <v>306</v>
      </c>
      <c r="D18" s="169">
        <v>259</v>
      </c>
      <c r="E18" s="172">
        <v>309.8</v>
      </c>
      <c r="F18" s="172">
        <v>2</v>
      </c>
      <c r="G18" s="172">
        <v>18.1</v>
      </c>
      <c r="H18" s="172">
        <v>3</v>
      </c>
      <c r="I18" s="172">
        <v>0</v>
      </c>
    </row>
    <row r="19" spans="1:9" ht="13.5">
      <c r="A19" s="170">
        <v>10</v>
      </c>
      <c r="B19" s="180" t="s">
        <v>216</v>
      </c>
      <c r="C19" s="169">
        <v>305</v>
      </c>
      <c r="D19" s="169">
        <v>258</v>
      </c>
      <c r="E19" s="172">
        <v>280</v>
      </c>
      <c r="F19" s="172">
        <v>2</v>
      </c>
      <c r="G19" s="172">
        <v>17.3</v>
      </c>
      <c r="H19" s="172">
        <v>3</v>
      </c>
      <c r="I19" s="172">
        <v>0</v>
      </c>
    </row>
    <row r="20" spans="1:11" ht="13.5">
      <c r="A20" s="170">
        <v>11</v>
      </c>
      <c r="B20" s="180" t="s">
        <v>216</v>
      </c>
      <c r="C20" s="169">
        <v>308</v>
      </c>
      <c r="D20" s="169">
        <v>258</v>
      </c>
      <c r="E20" s="172">
        <v>295.5</v>
      </c>
      <c r="F20" s="172">
        <v>2</v>
      </c>
      <c r="G20" s="172">
        <v>17.4</v>
      </c>
      <c r="H20" s="172">
        <v>3</v>
      </c>
      <c r="I20" s="172">
        <v>0</v>
      </c>
      <c r="K20" s="172"/>
    </row>
    <row r="21" spans="1:9" ht="13.5">
      <c r="A21" s="170">
        <v>12</v>
      </c>
      <c r="B21" s="180" t="s">
        <v>216</v>
      </c>
      <c r="C21" s="169">
        <v>308</v>
      </c>
      <c r="D21" s="169">
        <v>258</v>
      </c>
      <c r="E21" s="172">
        <v>316.4</v>
      </c>
      <c r="F21" s="172">
        <v>2</v>
      </c>
      <c r="G21" s="172">
        <v>23.9</v>
      </c>
      <c r="H21" s="172">
        <v>3</v>
      </c>
      <c r="I21" s="172">
        <v>0</v>
      </c>
    </row>
    <row r="22" spans="1:9" ht="13.5">
      <c r="A22" s="170">
        <v>13</v>
      </c>
      <c r="B22" s="180" t="s">
        <v>216</v>
      </c>
      <c r="C22" s="169">
        <v>314</v>
      </c>
      <c r="D22">
        <v>259</v>
      </c>
      <c r="E22" s="172">
        <v>285.8</v>
      </c>
      <c r="F22" s="172">
        <v>2</v>
      </c>
      <c r="G22" s="172">
        <v>19.6</v>
      </c>
      <c r="H22" s="172">
        <v>3</v>
      </c>
      <c r="I22" s="172">
        <v>0</v>
      </c>
    </row>
    <row r="23" spans="1:11" ht="13.5">
      <c r="A23" s="170">
        <v>14</v>
      </c>
      <c r="B23" s="180" t="s">
        <v>216</v>
      </c>
      <c r="C23" s="169">
        <v>311</v>
      </c>
      <c r="D23">
        <v>262</v>
      </c>
      <c r="E23" s="172">
        <v>320.9</v>
      </c>
      <c r="F23" s="172">
        <v>2</v>
      </c>
      <c r="G23" s="172">
        <v>16.5</v>
      </c>
      <c r="H23" s="172">
        <v>3</v>
      </c>
      <c r="I23" s="172">
        <v>3.2</v>
      </c>
      <c r="J23" t="s">
        <v>282</v>
      </c>
      <c r="K23">
        <v>25</v>
      </c>
    </row>
    <row r="24" spans="1:11" ht="13.5">
      <c r="A24" s="170">
        <v>15</v>
      </c>
      <c r="B24" s="180" t="s">
        <v>216</v>
      </c>
      <c r="C24" s="169">
        <v>317</v>
      </c>
      <c r="D24" s="169">
        <v>273</v>
      </c>
      <c r="E24" s="172">
        <v>344.1</v>
      </c>
      <c r="F24" s="172">
        <v>2</v>
      </c>
      <c r="G24" s="172">
        <v>17.6</v>
      </c>
      <c r="H24" s="172">
        <v>3</v>
      </c>
      <c r="I24" s="172">
        <v>5.1</v>
      </c>
      <c r="J24" t="s">
        <v>282</v>
      </c>
      <c r="K24">
        <v>25</v>
      </c>
    </row>
    <row r="25" spans="1:9" ht="13.5">
      <c r="A25" s="170">
        <v>16</v>
      </c>
      <c r="B25" s="180" t="s">
        <v>216</v>
      </c>
      <c r="C25" s="169">
        <v>311</v>
      </c>
      <c r="D25" s="169">
        <v>262</v>
      </c>
      <c r="E25" s="172">
        <v>309.3</v>
      </c>
      <c r="F25" s="172">
        <v>2</v>
      </c>
      <c r="G25" s="172">
        <v>14.8</v>
      </c>
      <c r="H25" s="172">
        <v>3</v>
      </c>
      <c r="I25" s="172">
        <v>0</v>
      </c>
    </row>
    <row r="26" spans="1:11" ht="13.5">
      <c r="A26" s="170">
        <v>17</v>
      </c>
      <c r="B26" s="180" t="s">
        <v>216</v>
      </c>
      <c r="C26" s="169">
        <v>310</v>
      </c>
      <c r="D26" s="169">
        <v>260</v>
      </c>
      <c r="E26" s="172">
        <v>310.6</v>
      </c>
      <c r="F26" s="172">
        <v>2</v>
      </c>
      <c r="G26" s="172">
        <v>13</v>
      </c>
      <c r="H26" s="172">
        <v>3</v>
      </c>
      <c r="I26" s="172">
        <v>1</v>
      </c>
      <c r="J26" t="s">
        <v>282</v>
      </c>
      <c r="K26">
        <v>25</v>
      </c>
    </row>
    <row r="27" spans="1:11" ht="13.5">
      <c r="A27" s="170">
        <v>18</v>
      </c>
      <c r="B27" s="180" t="s">
        <v>216</v>
      </c>
      <c r="C27" s="169">
        <v>313</v>
      </c>
      <c r="D27" s="169">
        <v>264</v>
      </c>
      <c r="E27" s="172">
        <v>327.5</v>
      </c>
      <c r="F27" s="172">
        <v>2</v>
      </c>
      <c r="G27" s="172">
        <v>33.4</v>
      </c>
      <c r="H27" s="172">
        <v>3</v>
      </c>
      <c r="I27" s="172">
        <v>0.7</v>
      </c>
      <c r="J27" t="s">
        <v>218</v>
      </c>
      <c r="K27" s="172">
        <v>97</v>
      </c>
    </row>
    <row r="28" spans="1:11" ht="13.5">
      <c r="A28" s="170">
        <v>19</v>
      </c>
      <c r="B28" s="180" t="s">
        <v>216</v>
      </c>
      <c r="C28" s="169">
        <v>314</v>
      </c>
      <c r="D28" s="169">
        <v>264</v>
      </c>
      <c r="E28" s="172">
        <v>306.4</v>
      </c>
      <c r="F28" s="172">
        <v>2</v>
      </c>
      <c r="G28" s="172">
        <v>11.8</v>
      </c>
      <c r="H28" s="172">
        <v>2</v>
      </c>
      <c r="I28" s="172">
        <v>0.8</v>
      </c>
      <c r="J28" t="s">
        <v>218</v>
      </c>
      <c r="K28" s="172">
        <v>97</v>
      </c>
    </row>
    <row r="29" spans="1:9" ht="13.5">
      <c r="A29" s="170">
        <v>20</v>
      </c>
      <c r="B29" s="180" t="s">
        <v>216</v>
      </c>
      <c r="C29" s="169">
        <v>313</v>
      </c>
      <c r="D29" s="169">
        <v>268</v>
      </c>
      <c r="E29" s="172">
        <v>284.9</v>
      </c>
      <c r="F29" s="172">
        <v>2</v>
      </c>
      <c r="G29" s="172">
        <v>14.5</v>
      </c>
      <c r="H29" s="172">
        <v>3</v>
      </c>
      <c r="I29" s="172">
        <v>0</v>
      </c>
    </row>
    <row r="30" spans="1:9" ht="13.5">
      <c r="A30" s="170">
        <v>21</v>
      </c>
      <c r="B30" s="180" t="s">
        <v>216</v>
      </c>
      <c r="C30" s="169">
        <v>310</v>
      </c>
      <c r="D30" s="169">
        <v>260</v>
      </c>
      <c r="E30" s="172">
        <v>269.5</v>
      </c>
      <c r="F30" s="172">
        <v>2</v>
      </c>
      <c r="G30" s="172">
        <v>9.9</v>
      </c>
      <c r="H30" s="172">
        <v>3</v>
      </c>
      <c r="I30" s="172">
        <v>0</v>
      </c>
    </row>
    <row r="31" spans="1:9" ht="13.5">
      <c r="A31" s="170">
        <v>22</v>
      </c>
      <c r="B31" s="180" t="s">
        <v>216</v>
      </c>
      <c r="C31" s="169">
        <v>315</v>
      </c>
      <c r="D31" s="169">
        <v>268</v>
      </c>
      <c r="E31" s="172">
        <v>314.8</v>
      </c>
      <c r="F31" s="172">
        <v>2</v>
      </c>
      <c r="G31" s="172">
        <v>17</v>
      </c>
      <c r="H31" s="172">
        <v>3</v>
      </c>
      <c r="I31" s="172">
        <v>0</v>
      </c>
    </row>
    <row r="32" spans="1:9" ht="13.5">
      <c r="A32" s="170">
        <v>23</v>
      </c>
      <c r="B32" s="180" t="s">
        <v>216</v>
      </c>
      <c r="C32" s="169">
        <v>316</v>
      </c>
      <c r="D32" s="169">
        <v>268</v>
      </c>
      <c r="E32" s="172">
        <v>345.4</v>
      </c>
      <c r="F32" s="172">
        <v>2</v>
      </c>
      <c r="G32" s="172">
        <v>19.2</v>
      </c>
      <c r="H32" s="172">
        <v>3</v>
      </c>
      <c r="I32" s="172">
        <v>0</v>
      </c>
    </row>
    <row r="33" spans="1:9" ht="13.5">
      <c r="A33" s="170">
        <v>24</v>
      </c>
      <c r="B33" s="180" t="s">
        <v>216</v>
      </c>
      <c r="C33" s="169">
        <v>310</v>
      </c>
      <c r="D33" s="169">
        <v>263</v>
      </c>
      <c r="E33" s="172">
        <v>325.6</v>
      </c>
      <c r="F33" s="172"/>
      <c r="G33" s="172"/>
      <c r="H33" s="172"/>
      <c r="I33" s="172"/>
    </row>
    <row r="34" spans="1:5" ht="13.5">
      <c r="A34" s="170">
        <v>25</v>
      </c>
      <c r="B34" s="180" t="s">
        <v>216</v>
      </c>
      <c r="C34" s="169">
        <v>306</v>
      </c>
      <c r="D34" s="169">
        <v>258</v>
      </c>
      <c r="E34" s="172">
        <v>284.9</v>
      </c>
    </row>
    <row r="35" spans="1:5" ht="13.5">
      <c r="A35" s="170">
        <v>26</v>
      </c>
      <c r="B35" s="180" t="s">
        <v>216</v>
      </c>
      <c r="C35" s="169">
        <v>306</v>
      </c>
      <c r="D35" s="169">
        <v>260</v>
      </c>
      <c r="E35" s="172">
        <v>293.4</v>
      </c>
    </row>
    <row r="36" spans="1:5" ht="13.5">
      <c r="A36" s="170">
        <v>27</v>
      </c>
      <c r="B36" s="180" t="s">
        <v>216</v>
      </c>
      <c r="C36" s="169">
        <v>305</v>
      </c>
      <c r="D36" s="169">
        <v>262</v>
      </c>
      <c r="E36" s="172">
        <v>275.8</v>
      </c>
    </row>
    <row r="37" spans="1:5" ht="13.5">
      <c r="A37" s="170">
        <v>28</v>
      </c>
      <c r="B37" s="180" t="s">
        <v>216</v>
      </c>
      <c r="C37" s="169">
        <v>316</v>
      </c>
      <c r="D37" s="169">
        <v>272</v>
      </c>
      <c r="E37" s="172">
        <v>334</v>
      </c>
    </row>
    <row r="38" spans="1:5" ht="13.5">
      <c r="A38" s="170">
        <v>29</v>
      </c>
      <c r="B38" s="180" t="s">
        <v>216</v>
      </c>
      <c r="C38" s="169">
        <v>307</v>
      </c>
      <c r="D38" s="169">
        <v>262</v>
      </c>
      <c r="E38" s="172">
        <v>298.2</v>
      </c>
    </row>
    <row r="39" spans="1:13" ht="13.5">
      <c r="A39" s="181">
        <v>30</v>
      </c>
      <c r="B39" s="182" t="s">
        <v>216</v>
      </c>
      <c r="C39" s="183">
        <v>307</v>
      </c>
      <c r="D39" s="183">
        <v>263</v>
      </c>
      <c r="E39" s="184">
        <v>303.7</v>
      </c>
      <c r="F39" s="83"/>
      <c r="G39" s="83"/>
      <c r="H39" s="83"/>
      <c r="I39" s="83"/>
      <c r="J39" s="83"/>
      <c r="K39" s="83"/>
      <c r="L39" s="83" t="s">
        <v>219</v>
      </c>
      <c r="M39" s="83"/>
    </row>
    <row r="40" spans="1:2" ht="13.5">
      <c r="A40" s="170"/>
      <c r="B40" s="180"/>
    </row>
    <row r="41" spans="1:9" ht="13.5">
      <c r="A41" s="170">
        <v>31</v>
      </c>
      <c r="B41" s="180" t="s">
        <v>220</v>
      </c>
      <c r="C41" s="172">
        <v>267</v>
      </c>
      <c r="D41">
        <v>224</v>
      </c>
      <c r="E41">
        <v>211.9</v>
      </c>
      <c r="F41">
        <v>2</v>
      </c>
      <c r="G41">
        <v>14.5</v>
      </c>
      <c r="H41">
        <v>2</v>
      </c>
      <c r="I41">
        <v>0</v>
      </c>
    </row>
    <row r="42" spans="1:9" ht="13.5">
      <c r="A42" s="170">
        <v>32</v>
      </c>
      <c r="B42" s="180" t="s">
        <v>220</v>
      </c>
      <c r="C42" s="172">
        <v>264</v>
      </c>
      <c r="D42">
        <v>223</v>
      </c>
      <c r="E42">
        <v>186</v>
      </c>
      <c r="F42">
        <v>2</v>
      </c>
      <c r="G42">
        <v>2.5</v>
      </c>
      <c r="H42">
        <v>2</v>
      </c>
      <c r="I42">
        <v>0</v>
      </c>
    </row>
    <row r="43" spans="1:9" ht="13.5">
      <c r="A43" s="170">
        <v>33</v>
      </c>
      <c r="B43" s="180" t="s">
        <v>220</v>
      </c>
      <c r="C43" s="172">
        <v>259</v>
      </c>
      <c r="D43">
        <v>229</v>
      </c>
      <c r="E43">
        <v>181.9</v>
      </c>
      <c r="F43">
        <v>2</v>
      </c>
      <c r="G43">
        <v>7.7</v>
      </c>
      <c r="H43">
        <v>2</v>
      </c>
      <c r="I43">
        <v>0</v>
      </c>
    </row>
    <row r="44" spans="1:10" ht="13.5">
      <c r="A44" s="170">
        <v>34</v>
      </c>
      <c r="B44" s="180" t="s">
        <v>220</v>
      </c>
      <c r="C44" s="172">
        <v>291</v>
      </c>
      <c r="D44">
        <v>245</v>
      </c>
      <c r="E44">
        <v>203.6</v>
      </c>
      <c r="F44">
        <v>2</v>
      </c>
      <c r="G44">
        <v>6.4</v>
      </c>
      <c r="H44">
        <v>2</v>
      </c>
      <c r="I44">
        <v>1.1</v>
      </c>
      <c r="J44" t="s">
        <v>283</v>
      </c>
    </row>
    <row r="45" spans="1:9" ht="13.5">
      <c r="A45" s="170">
        <v>35</v>
      </c>
      <c r="B45" s="180" t="s">
        <v>220</v>
      </c>
      <c r="C45" s="172">
        <v>282</v>
      </c>
      <c r="D45">
        <v>237</v>
      </c>
      <c r="E45">
        <v>205.1</v>
      </c>
      <c r="F45">
        <v>1</v>
      </c>
      <c r="G45">
        <v>7.8</v>
      </c>
      <c r="H45">
        <v>3</v>
      </c>
      <c r="I45">
        <v>0</v>
      </c>
    </row>
    <row r="46" spans="1:9" ht="13.5">
      <c r="A46" s="170">
        <v>36</v>
      </c>
      <c r="B46" s="180" t="s">
        <v>220</v>
      </c>
      <c r="C46" s="172">
        <v>286</v>
      </c>
      <c r="D46">
        <v>242</v>
      </c>
      <c r="E46">
        <v>169.9</v>
      </c>
      <c r="F46">
        <v>2</v>
      </c>
      <c r="G46">
        <v>2.7</v>
      </c>
      <c r="H46">
        <v>1</v>
      </c>
      <c r="I46">
        <v>0</v>
      </c>
    </row>
    <row r="47" spans="1:9" ht="13.5">
      <c r="A47" s="170">
        <v>37</v>
      </c>
      <c r="B47" s="180" t="s">
        <v>220</v>
      </c>
      <c r="C47" s="172">
        <v>282</v>
      </c>
      <c r="D47">
        <v>238</v>
      </c>
      <c r="E47">
        <v>187.4</v>
      </c>
      <c r="F47">
        <v>2</v>
      </c>
      <c r="G47">
        <v>2.8</v>
      </c>
      <c r="H47">
        <v>1</v>
      </c>
      <c r="I47">
        <v>0</v>
      </c>
    </row>
    <row r="48" spans="1:9" ht="13.5">
      <c r="A48" s="170">
        <v>38</v>
      </c>
      <c r="B48" s="180" t="s">
        <v>220</v>
      </c>
      <c r="C48" s="172">
        <v>287</v>
      </c>
      <c r="D48">
        <v>244</v>
      </c>
      <c r="E48">
        <v>210.4</v>
      </c>
      <c r="F48">
        <v>2</v>
      </c>
      <c r="G48">
        <v>7.6</v>
      </c>
      <c r="H48">
        <v>2</v>
      </c>
      <c r="I48">
        <v>0</v>
      </c>
    </row>
    <row r="49" spans="1:9" ht="13.5">
      <c r="A49" s="170">
        <v>39</v>
      </c>
      <c r="B49" s="180" t="s">
        <v>220</v>
      </c>
      <c r="C49" s="172">
        <v>282</v>
      </c>
      <c r="D49">
        <v>237</v>
      </c>
      <c r="E49">
        <v>211.4</v>
      </c>
      <c r="F49">
        <v>2</v>
      </c>
      <c r="G49">
        <v>11.3</v>
      </c>
      <c r="H49">
        <v>2</v>
      </c>
      <c r="I49">
        <v>0</v>
      </c>
    </row>
    <row r="50" spans="1:9" ht="13.5">
      <c r="A50" s="170">
        <v>40</v>
      </c>
      <c r="B50" s="180" t="s">
        <v>220</v>
      </c>
      <c r="C50" s="172">
        <v>283</v>
      </c>
      <c r="D50">
        <v>234</v>
      </c>
      <c r="E50">
        <v>193.4</v>
      </c>
      <c r="F50">
        <v>2</v>
      </c>
      <c r="G50">
        <v>11.4</v>
      </c>
      <c r="H50">
        <v>2</v>
      </c>
      <c r="I50">
        <v>0</v>
      </c>
    </row>
    <row r="51" spans="1:9" ht="13.5">
      <c r="A51" s="170">
        <v>41</v>
      </c>
      <c r="B51" s="180" t="s">
        <v>220</v>
      </c>
      <c r="C51" s="172">
        <v>285</v>
      </c>
      <c r="D51">
        <v>243</v>
      </c>
      <c r="E51">
        <v>216.8</v>
      </c>
      <c r="F51">
        <v>2</v>
      </c>
      <c r="G51">
        <v>9.6</v>
      </c>
      <c r="H51">
        <v>2</v>
      </c>
      <c r="I51">
        <v>0</v>
      </c>
    </row>
    <row r="52" spans="1:9" ht="13.5">
      <c r="A52" s="170">
        <v>42</v>
      </c>
      <c r="B52" s="180" t="s">
        <v>220</v>
      </c>
      <c r="C52" s="172">
        <v>281</v>
      </c>
      <c r="D52">
        <v>236</v>
      </c>
      <c r="E52">
        <v>213.7</v>
      </c>
      <c r="F52">
        <v>2</v>
      </c>
      <c r="G52">
        <v>10.2</v>
      </c>
      <c r="H52">
        <v>2</v>
      </c>
      <c r="I52">
        <v>0</v>
      </c>
    </row>
    <row r="53" spans="1:9" ht="13.5">
      <c r="A53" s="170">
        <v>43</v>
      </c>
      <c r="B53" s="180" t="s">
        <v>220</v>
      </c>
      <c r="C53" s="172">
        <v>284</v>
      </c>
      <c r="D53">
        <v>241</v>
      </c>
      <c r="E53">
        <v>210.5</v>
      </c>
      <c r="F53">
        <v>2</v>
      </c>
      <c r="G53">
        <v>12.5</v>
      </c>
      <c r="H53">
        <v>2</v>
      </c>
      <c r="I53">
        <v>0</v>
      </c>
    </row>
    <row r="54" spans="1:10" ht="13.5">
      <c r="A54" s="170">
        <v>44</v>
      </c>
      <c r="B54" s="180" t="s">
        <v>220</v>
      </c>
      <c r="C54" s="172">
        <v>283</v>
      </c>
      <c r="D54">
        <v>239</v>
      </c>
      <c r="E54">
        <v>230.5</v>
      </c>
      <c r="F54">
        <v>2</v>
      </c>
      <c r="G54">
        <v>7.4</v>
      </c>
      <c r="H54">
        <v>2</v>
      </c>
      <c r="I54">
        <v>4.9</v>
      </c>
      <c r="J54" t="s">
        <v>283</v>
      </c>
    </row>
    <row r="55" spans="1:9" ht="13.5">
      <c r="A55" s="170">
        <v>45</v>
      </c>
      <c r="B55" s="180" t="s">
        <v>220</v>
      </c>
      <c r="C55" s="172">
        <v>272</v>
      </c>
      <c r="D55">
        <v>229</v>
      </c>
      <c r="E55">
        <v>193.6</v>
      </c>
      <c r="F55">
        <v>2</v>
      </c>
      <c r="G55">
        <v>10.7</v>
      </c>
      <c r="H55">
        <v>2</v>
      </c>
      <c r="I55">
        <v>0</v>
      </c>
    </row>
    <row r="56" spans="1:9" ht="13.5">
      <c r="A56" s="170">
        <v>46</v>
      </c>
      <c r="B56" s="180" t="s">
        <v>220</v>
      </c>
      <c r="C56" s="172">
        <v>270</v>
      </c>
      <c r="D56">
        <v>229</v>
      </c>
      <c r="E56">
        <v>178.4</v>
      </c>
      <c r="F56">
        <v>2</v>
      </c>
      <c r="G56">
        <v>2</v>
      </c>
      <c r="H56">
        <v>1</v>
      </c>
      <c r="I56">
        <v>0</v>
      </c>
    </row>
    <row r="57" spans="1:9" ht="13.5">
      <c r="A57" s="170">
        <v>47</v>
      </c>
      <c r="B57" s="180" t="s">
        <v>220</v>
      </c>
      <c r="C57" s="172">
        <v>278</v>
      </c>
      <c r="D57">
        <v>233</v>
      </c>
      <c r="E57">
        <v>196.2</v>
      </c>
      <c r="F57">
        <v>1</v>
      </c>
      <c r="G57">
        <v>7.5</v>
      </c>
      <c r="H57">
        <v>3</v>
      </c>
      <c r="I57">
        <v>0</v>
      </c>
    </row>
    <row r="58" spans="1:10" ht="13.5">
      <c r="A58" s="170">
        <v>48</v>
      </c>
      <c r="B58" s="180" t="s">
        <v>220</v>
      </c>
      <c r="C58" s="172">
        <v>272</v>
      </c>
      <c r="D58">
        <v>230</v>
      </c>
      <c r="E58">
        <v>185.6</v>
      </c>
      <c r="F58">
        <v>2</v>
      </c>
      <c r="G58">
        <v>2.9</v>
      </c>
      <c r="H58">
        <v>2</v>
      </c>
      <c r="I58">
        <v>2.2</v>
      </c>
      <c r="J58" t="s">
        <v>283</v>
      </c>
    </row>
    <row r="59" spans="1:10" ht="13.5">
      <c r="A59" s="170">
        <v>49</v>
      </c>
      <c r="B59" s="180" t="s">
        <v>220</v>
      </c>
      <c r="C59" s="172">
        <v>274</v>
      </c>
      <c r="D59">
        <v>232</v>
      </c>
      <c r="E59">
        <v>191.9</v>
      </c>
      <c r="F59">
        <v>2</v>
      </c>
      <c r="G59">
        <v>8.1</v>
      </c>
      <c r="H59">
        <v>2</v>
      </c>
      <c r="I59">
        <v>1</v>
      </c>
      <c r="J59" t="s">
        <v>283</v>
      </c>
    </row>
    <row r="60" spans="1:9" ht="13.5">
      <c r="A60" s="170">
        <v>50</v>
      </c>
      <c r="B60" s="180" t="s">
        <v>220</v>
      </c>
      <c r="C60" s="172">
        <v>276</v>
      </c>
      <c r="D60">
        <v>231</v>
      </c>
      <c r="E60">
        <v>205.2</v>
      </c>
      <c r="F60">
        <v>2</v>
      </c>
      <c r="G60">
        <v>5.5</v>
      </c>
      <c r="H60">
        <v>2</v>
      </c>
      <c r="I60">
        <v>0</v>
      </c>
    </row>
    <row r="61" spans="1:10" ht="13.5">
      <c r="A61" s="170">
        <v>51</v>
      </c>
      <c r="B61" s="180" t="s">
        <v>220</v>
      </c>
      <c r="C61" s="172">
        <v>273</v>
      </c>
      <c r="D61">
        <v>228</v>
      </c>
      <c r="E61">
        <v>200.5</v>
      </c>
      <c r="F61">
        <v>2</v>
      </c>
      <c r="G61">
        <v>7.6</v>
      </c>
      <c r="H61">
        <v>2</v>
      </c>
      <c r="I61">
        <v>0.8</v>
      </c>
      <c r="J61" t="s">
        <v>283</v>
      </c>
    </row>
    <row r="62" spans="1:9" ht="13.5">
      <c r="A62" s="170">
        <v>52</v>
      </c>
      <c r="B62" s="180" t="s">
        <v>220</v>
      </c>
      <c r="C62" s="172">
        <v>276</v>
      </c>
      <c r="D62">
        <v>234</v>
      </c>
      <c r="E62">
        <v>182.4</v>
      </c>
      <c r="F62">
        <v>2</v>
      </c>
      <c r="G62">
        <v>3.4</v>
      </c>
      <c r="H62">
        <v>1</v>
      </c>
      <c r="I62" s="185">
        <v>0</v>
      </c>
    </row>
    <row r="63" spans="1:9" ht="13.5">
      <c r="A63" s="170">
        <v>53</v>
      </c>
      <c r="B63" s="180" t="s">
        <v>220</v>
      </c>
      <c r="C63" s="172">
        <v>273</v>
      </c>
      <c r="D63">
        <v>231</v>
      </c>
      <c r="E63">
        <v>196.5</v>
      </c>
      <c r="F63">
        <v>2</v>
      </c>
      <c r="G63">
        <v>4.3</v>
      </c>
      <c r="H63">
        <v>2</v>
      </c>
      <c r="I63">
        <v>0</v>
      </c>
    </row>
    <row r="64" spans="1:10" ht="13.5">
      <c r="A64" s="170">
        <v>54</v>
      </c>
      <c r="B64" s="180" t="s">
        <v>220</v>
      </c>
      <c r="C64" s="172">
        <v>276</v>
      </c>
      <c r="D64">
        <v>234</v>
      </c>
      <c r="E64">
        <v>197.8</v>
      </c>
      <c r="F64">
        <v>2</v>
      </c>
      <c r="G64">
        <v>8</v>
      </c>
      <c r="H64">
        <v>2</v>
      </c>
      <c r="I64">
        <v>1.7</v>
      </c>
      <c r="J64" t="s">
        <v>283</v>
      </c>
    </row>
    <row r="65" spans="1:10" ht="13.5">
      <c r="A65" s="170">
        <v>55</v>
      </c>
      <c r="B65" s="180" t="s">
        <v>220</v>
      </c>
      <c r="C65" s="172">
        <v>280</v>
      </c>
      <c r="D65">
        <v>236</v>
      </c>
      <c r="E65">
        <v>203.8</v>
      </c>
      <c r="F65">
        <v>1</v>
      </c>
      <c r="G65">
        <v>5.3</v>
      </c>
      <c r="H65">
        <v>3</v>
      </c>
      <c r="I65">
        <v>3</v>
      </c>
      <c r="J65" t="s">
        <v>283</v>
      </c>
    </row>
    <row r="66" spans="1:10" ht="13.5">
      <c r="A66" s="170">
        <v>56</v>
      </c>
      <c r="B66" s="180" t="s">
        <v>220</v>
      </c>
      <c r="C66" s="172">
        <v>276</v>
      </c>
      <c r="D66">
        <v>234</v>
      </c>
      <c r="E66">
        <v>214.5</v>
      </c>
      <c r="F66">
        <v>1</v>
      </c>
      <c r="G66">
        <v>13.8</v>
      </c>
      <c r="H66">
        <v>2</v>
      </c>
      <c r="I66">
        <v>4.9</v>
      </c>
      <c r="J66" t="s">
        <v>283</v>
      </c>
    </row>
    <row r="67" spans="1:9" ht="13.5">
      <c r="A67" s="170">
        <v>57</v>
      </c>
      <c r="B67" s="180" t="s">
        <v>220</v>
      </c>
      <c r="C67" s="172">
        <v>274</v>
      </c>
      <c r="D67">
        <v>237</v>
      </c>
      <c r="E67">
        <v>196.9</v>
      </c>
      <c r="F67">
        <v>1</v>
      </c>
      <c r="G67">
        <v>4</v>
      </c>
      <c r="H67">
        <v>3</v>
      </c>
      <c r="I67">
        <v>0</v>
      </c>
    </row>
    <row r="68" spans="1:10" ht="13.5">
      <c r="A68" s="170">
        <v>58</v>
      </c>
      <c r="B68" s="180" t="s">
        <v>220</v>
      </c>
      <c r="C68" s="172">
        <v>281</v>
      </c>
      <c r="D68">
        <v>238</v>
      </c>
      <c r="E68">
        <v>215.2</v>
      </c>
      <c r="F68">
        <v>2</v>
      </c>
      <c r="G68">
        <v>7.1</v>
      </c>
      <c r="H68">
        <v>2</v>
      </c>
      <c r="I68">
        <v>1.5</v>
      </c>
      <c r="J68" t="s">
        <v>283</v>
      </c>
    </row>
    <row r="69" spans="1:9" ht="13.5">
      <c r="A69" s="170">
        <v>59</v>
      </c>
      <c r="B69" s="180" t="s">
        <v>220</v>
      </c>
      <c r="C69" s="172">
        <v>284</v>
      </c>
      <c r="D69">
        <v>244</v>
      </c>
      <c r="E69">
        <v>192.5</v>
      </c>
      <c r="F69">
        <v>1</v>
      </c>
      <c r="G69">
        <v>6.3</v>
      </c>
      <c r="H69">
        <v>2</v>
      </c>
      <c r="I69">
        <v>0</v>
      </c>
    </row>
    <row r="70" spans="1:9" ht="13.5">
      <c r="A70" s="170">
        <v>60</v>
      </c>
      <c r="B70" s="180" t="s">
        <v>220</v>
      </c>
      <c r="C70" s="172">
        <v>283</v>
      </c>
      <c r="D70">
        <v>241</v>
      </c>
      <c r="E70">
        <v>209.9</v>
      </c>
      <c r="F70">
        <v>1</v>
      </c>
      <c r="G70">
        <v>6.2</v>
      </c>
      <c r="H70">
        <v>3</v>
      </c>
      <c r="I70">
        <v>0</v>
      </c>
    </row>
    <row r="71" spans="1:11" ht="13.5">
      <c r="A71" s="170">
        <v>61</v>
      </c>
      <c r="B71" s="180" t="s">
        <v>220</v>
      </c>
      <c r="C71" s="172">
        <v>281</v>
      </c>
      <c r="D71">
        <v>238</v>
      </c>
      <c r="E71">
        <v>207.2</v>
      </c>
      <c r="F71">
        <v>1</v>
      </c>
      <c r="G71">
        <v>3.6</v>
      </c>
      <c r="H71">
        <v>3</v>
      </c>
      <c r="I71">
        <v>1</v>
      </c>
      <c r="J71" t="s">
        <v>283</v>
      </c>
      <c r="K71">
        <v>25</v>
      </c>
    </row>
    <row r="72" spans="1:12" ht="13.5">
      <c r="A72" s="170">
        <v>62</v>
      </c>
      <c r="B72" s="180" t="s">
        <v>220</v>
      </c>
      <c r="C72" s="172">
        <v>283</v>
      </c>
      <c r="D72">
        <v>238</v>
      </c>
      <c r="E72">
        <v>206.1</v>
      </c>
      <c r="F72">
        <v>1</v>
      </c>
      <c r="G72">
        <v>6</v>
      </c>
      <c r="H72">
        <v>2</v>
      </c>
      <c r="I72">
        <v>0</v>
      </c>
      <c r="L72" t="s">
        <v>221</v>
      </c>
    </row>
    <row r="73" spans="1:13" ht="13.5">
      <c r="A73" s="181">
        <v>63</v>
      </c>
      <c r="B73" s="182" t="s">
        <v>220</v>
      </c>
      <c r="C73" s="184">
        <v>286</v>
      </c>
      <c r="D73" s="83">
        <v>240</v>
      </c>
      <c r="E73" s="83">
        <v>192</v>
      </c>
      <c r="F73" s="83">
        <v>1</v>
      </c>
      <c r="G73" s="83">
        <v>7.6</v>
      </c>
      <c r="H73" s="83">
        <v>2</v>
      </c>
      <c r="I73" s="83">
        <v>0</v>
      </c>
      <c r="J73" s="83"/>
      <c r="K73" s="83"/>
      <c r="L73" s="83" t="s">
        <v>222</v>
      </c>
      <c r="M73" s="83"/>
    </row>
    <row r="74" ht="13.5">
      <c r="B74" s="180"/>
    </row>
    <row r="75" spans="1:9" ht="13.5">
      <c r="A75" s="170">
        <v>64</v>
      </c>
      <c r="B75" s="180" t="s">
        <v>284</v>
      </c>
      <c r="C75">
        <v>250</v>
      </c>
      <c r="D75">
        <v>211</v>
      </c>
      <c r="E75">
        <v>112.1</v>
      </c>
      <c r="F75">
        <v>2</v>
      </c>
      <c r="G75">
        <v>1.1</v>
      </c>
      <c r="H75">
        <v>1</v>
      </c>
      <c r="I75">
        <v>0</v>
      </c>
    </row>
    <row r="76" spans="1:9" ht="13.5">
      <c r="A76" s="170">
        <v>65</v>
      </c>
      <c r="B76" s="180" t="s">
        <v>284</v>
      </c>
      <c r="C76">
        <v>249</v>
      </c>
      <c r="D76">
        <v>209</v>
      </c>
      <c r="E76">
        <v>125.3</v>
      </c>
      <c r="F76">
        <v>1</v>
      </c>
      <c r="G76">
        <v>3.3</v>
      </c>
      <c r="H76">
        <v>1</v>
      </c>
      <c r="I76">
        <v>0</v>
      </c>
    </row>
    <row r="77" spans="1:9" ht="13.5">
      <c r="A77" s="170">
        <v>66</v>
      </c>
      <c r="B77" s="180" t="s">
        <v>284</v>
      </c>
      <c r="C77">
        <v>243</v>
      </c>
      <c r="D77">
        <v>200</v>
      </c>
      <c r="E77">
        <v>101.3</v>
      </c>
      <c r="F77">
        <v>2</v>
      </c>
      <c r="G77">
        <v>1.1</v>
      </c>
      <c r="H77">
        <v>1</v>
      </c>
      <c r="I77">
        <v>0</v>
      </c>
    </row>
    <row r="78" spans="1:11" ht="13.5">
      <c r="A78" s="170">
        <v>67</v>
      </c>
      <c r="B78" s="180" t="s">
        <v>284</v>
      </c>
      <c r="C78">
        <v>245</v>
      </c>
      <c r="D78">
        <v>207</v>
      </c>
      <c r="E78">
        <v>130.8</v>
      </c>
      <c r="F78">
        <v>1</v>
      </c>
      <c r="G78">
        <v>3.7</v>
      </c>
      <c r="H78">
        <v>2</v>
      </c>
      <c r="I78">
        <v>2.9</v>
      </c>
      <c r="J78" t="s">
        <v>285</v>
      </c>
      <c r="K78">
        <v>25</v>
      </c>
    </row>
    <row r="79" spans="1:9" ht="13.5">
      <c r="A79" s="170">
        <v>68</v>
      </c>
      <c r="B79" s="180" t="s">
        <v>284</v>
      </c>
      <c r="C79">
        <v>244</v>
      </c>
      <c r="D79">
        <v>207</v>
      </c>
      <c r="E79">
        <v>108.9</v>
      </c>
      <c r="F79">
        <v>2</v>
      </c>
      <c r="G79">
        <v>1.3</v>
      </c>
      <c r="H79">
        <v>1</v>
      </c>
      <c r="I79">
        <v>0</v>
      </c>
    </row>
    <row r="80" spans="1:9" ht="13.5">
      <c r="A80" s="170">
        <v>69</v>
      </c>
      <c r="B80" s="180" t="s">
        <v>284</v>
      </c>
      <c r="C80">
        <v>244</v>
      </c>
      <c r="D80">
        <v>247</v>
      </c>
      <c r="E80">
        <v>122.9</v>
      </c>
      <c r="F80">
        <v>1</v>
      </c>
      <c r="G80">
        <v>3</v>
      </c>
      <c r="H80">
        <v>2</v>
      </c>
      <c r="I80">
        <v>0</v>
      </c>
    </row>
    <row r="81" spans="1:11" ht="13.5">
      <c r="A81" s="170">
        <v>70</v>
      </c>
      <c r="B81" s="180" t="s">
        <v>284</v>
      </c>
      <c r="C81">
        <v>249</v>
      </c>
      <c r="D81">
        <v>209</v>
      </c>
      <c r="E81">
        <v>112.1</v>
      </c>
      <c r="F81">
        <v>2</v>
      </c>
      <c r="G81">
        <v>1.1</v>
      </c>
      <c r="H81">
        <v>1</v>
      </c>
      <c r="I81">
        <v>1.2</v>
      </c>
      <c r="J81" t="s">
        <v>224</v>
      </c>
      <c r="K81">
        <v>20</v>
      </c>
    </row>
    <row r="82" spans="1:11" ht="13.5">
      <c r="A82" s="170">
        <v>71</v>
      </c>
      <c r="B82" s="180" t="s">
        <v>286</v>
      </c>
      <c r="C82">
        <v>240</v>
      </c>
      <c r="D82">
        <v>204</v>
      </c>
      <c r="E82">
        <v>124.2</v>
      </c>
      <c r="F82">
        <v>1</v>
      </c>
      <c r="G82">
        <v>2</v>
      </c>
      <c r="H82">
        <v>2</v>
      </c>
      <c r="I82">
        <v>2.3</v>
      </c>
      <c r="J82" t="s">
        <v>283</v>
      </c>
      <c r="K82">
        <v>25</v>
      </c>
    </row>
    <row r="83" spans="1:11" ht="13.5">
      <c r="A83" s="170">
        <v>72</v>
      </c>
      <c r="B83" s="180" t="s">
        <v>286</v>
      </c>
      <c r="C83">
        <v>241</v>
      </c>
      <c r="D83">
        <v>204</v>
      </c>
      <c r="E83">
        <v>109.2</v>
      </c>
      <c r="F83">
        <v>2</v>
      </c>
      <c r="G83">
        <v>1.2</v>
      </c>
      <c r="H83">
        <v>1</v>
      </c>
      <c r="I83">
        <v>0.9</v>
      </c>
      <c r="J83" t="s">
        <v>283</v>
      </c>
      <c r="K83">
        <v>25</v>
      </c>
    </row>
    <row r="84" spans="1:9" ht="13.5">
      <c r="A84" s="170">
        <v>73</v>
      </c>
      <c r="B84" s="180" t="s">
        <v>286</v>
      </c>
      <c r="C84">
        <v>242</v>
      </c>
      <c r="D84">
        <v>204</v>
      </c>
      <c r="E84">
        <v>127.6</v>
      </c>
      <c r="F84">
        <v>2</v>
      </c>
      <c r="G84">
        <v>3.5</v>
      </c>
      <c r="H84">
        <v>2</v>
      </c>
      <c r="I84">
        <v>0</v>
      </c>
    </row>
    <row r="85" spans="1:11" ht="13.5">
      <c r="A85" s="170">
        <v>74</v>
      </c>
      <c r="B85" s="180" t="s">
        <v>286</v>
      </c>
      <c r="C85">
        <v>243</v>
      </c>
      <c r="D85">
        <v>205</v>
      </c>
      <c r="E85">
        <v>120.1</v>
      </c>
      <c r="F85">
        <v>2</v>
      </c>
      <c r="G85">
        <v>1.4</v>
      </c>
      <c r="H85">
        <v>1</v>
      </c>
      <c r="I85">
        <v>1.1</v>
      </c>
      <c r="J85" t="s">
        <v>283</v>
      </c>
      <c r="K85">
        <v>25</v>
      </c>
    </row>
    <row r="86" spans="1:11" ht="13.5">
      <c r="A86" s="170">
        <v>75</v>
      </c>
      <c r="B86" s="180" t="s">
        <v>286</v>
      </c>
      <c r="C86">
        <v>245</v>
      </c>
      <c r="D86">
        <v>207</v>
      </c>
      <c r="E86">
        <v>123.3</v>
      </c>
      <c r="F86">
        <v>1</v>
      </c>
      <c r="G86">
        <v>5.2</v>
      </c>
      <c r="H86">
        <v>2</v>
      </c>
      <c r="I86">
        <v>2.8</v>
      </c>
      <c r="J86" t="s">
        <v>283</v>
      </c>
      <c r="K86">
        <v>25</v>
      </c>
    </row>
    <row r="87" spans="1:9" ht="13.5">
      <c r="A87" s="170">
        <v>76</v>
      </c>
      <c r="B87" s="180" t="s">
        <v>286</v>
      </c>
      <c r="C87">
        <v>242</v>
      </c>
      <c r="D87">
        <v>204</v>
      </c>
      <c r="E87">
        <v>133.5</v>
      </c>
      <c r="F87">
        <v>1</v>
      </c>
      <c r="G87">
        <v>5.7</v>
      </c>
      <c r="H87">
        <v>2</v>
      </c>
      <c r="I87">
        <v>0</v>
      </c>
    </row>
    <row r="88" spans="1:9" ht="13.5">
      <c r="A88" s="170">
        <v>77</v>
      </c>
      <c r="B88" s="180" t="s">
        <v>286</v>
      </c>
      <c r="C88">
        <v>249</v>
      </c>
      <c r="D88">
        <v>209</v>
      </c>
      <c r="E88">
        <v>124</v>
      </c>
      <c r="F88">
        <v>1</v>
      </c>
      <c r="G88">
        <v>2.3</v>
      </c>
      <c r="H88">
        <v>1</v>
      </c>
      <c r="I88">
        <v>0</v>
      </c>
    </row>
    <row r="89" spans="1:9" ht="13.5">
      <c r="A89" s="170">
        <v>78</v>
      </c>
      <c r="B89" s="180" t="s">
        <v>286</v>
      </c>
      <c r="C89">
        <v>244</v>
      </c>
      <c r="D89">
        <v>209</v>
      </c>
      <c r="E89">
        <v>108.7</v>
      </c>
      <c r="F89">
        <v>2</v>
      </c>
      <c r="G89">
        <v>1.2</v>
      </c>
      <c r="H89">
        <v>1</v>
      </c>
      <c r="I89">
        <v>0</v>
      </c>
    </row>
    <row r="90" spans="1:11" ht="13.5">
      <c r="A90" s="170">
        <v>79</v>
      </c>
      <c r="B90" s="180" t="s">
        <v>286</v>
      </c>
      <c r="C90">
        <v>246</v>
      </c>
      <c r="D90">
        <v>209</v>
      </c>
      <c r="E90">
        <v>121.9</v>
      </c>
      <c r="F90">
        <v>2</v>
      </c>
      <c r="G90">
        <v>1</v>
      </c>
      <c r="H90">
        <v>1</v>
      </c>
      <c r="I90">
        <v>0.6</v>
      </c>
      <c r="J90" t="s">
        <v>224</v>
      </c>
      <c r="K90">
        <v>20</v>
      </c>
    </row>
    <row r="91" spans="1:9" ht="13.5">
      <c r="A91" s="170">
        <v>80</v>
      </c>
      <c r="B91" s="180" t="s">
        <v>286</v>
      </c>
      <c r="C91">
        <v>241</v>
      </c>
      <c r="D91">
        <v>204</v>
      </c>
      <c r="E91">
        <v>121.7</v>
      </c>
      <c r="F91">
        <v>1</v>
      </c>
      <c r="G91">
        <v>1.7</v>
      </c>
      <c r="H91">
        <v>1</v>
      </c>
      <c r="I91">
        <v>0</v>
      </c>
    </row>
    <row r="92" spans="1:9" ht="13.5">
      <c r="A92" s="170">
        <v>81</v>
      </c>
      <c r="B92" s="180" t="s">
        <v>286</v>
      </c>
      <c r="C92">
        <v>244</v>
      </c>
      <c r="D92">
        <v>204</v>
      </c>
      <c r="E92">
        <v>121.2</v>
      </c>
      <c r="F92">
        <v>2</v>
      </c>
      <c r="G92">
        <v>2.3</v>
      </c>
      <c r="H92">
        <v>2</v>
      </c>
      <c r="I92">
        <v>0</v>
      </c>
    </row>
    <row r="93" spans="1:9" ht="13.5">
      <c r="A93" s="170">
        <v>82</v>
      </c>
      <c r="B93" s="180" t="s">
        <v>286</v>
      </c>
      <c r="C93">
        <v>249</v>
      </c>
      <c r="D93">
        <v>209</v>
      </c>
      <c r="E93">
        <v>139.7</v>
      </c>
      <c r="F93">
        <v>2</v>
      </c>
      <c r="G93">
        <v>5.6</v>
      </c>
      <c r="H93">
        <v>2</v>
      </c>
      <c r="I93">
        <v>0</v>
      </c>
    </row>
    <row r="94" spans="1:12" ht="13.5">
      <c r="A94" s="170">
        <v>83</v>
      </c>
      <c r="B94" s="180" t="s">
        <v>286</v>
      </c>
      <c r="C94">
        <v>242</v>
      </c>
      <c r="D94">
        <v>203</v>
      </c>
      <c r="E94">
        <v>130.8</v>
      </c>
      <c r="F94">
        <v>1</v>
      </c>
      <c r="G94">
        <v>4</v>
      </c>
      <c r="H94">
        <v>2</v>
      </c>
      <c r="I94">
        <v>0</v>
      </c>
      <c r="L94" t="s">
        <v>225</v>
      </c>
    </row>
    <row r="95" spans="1:12" ht="13.5">
      <c r="A95" s="170">
        <v>84</v>
      </c>
      <c r="B95" s="180" t="s">
        <v>286</v>
      </c>
      <c r="C95">
        <v>240</v>
      </c>
      <c r="D95">
        <v>203</v>
      </c>
      <c r="E95">
        <v>110.4</v>
      </c>
      <c r="F95">
        <v>1</v>
      </c>
      <c r="G95">
        <v>2.5</v>
      </c>
      <c r="H95">
        <v>1</v>
      </c>
      <c r="I95">
        <v>3.1</v>
      </c>
      <c r="J95" t="s">
        <v>287</v>
      </c>
      <c r="K95">
        <v>25</v>
      </c>
      <c r="L95" t="s">
        <v>226</v>
      </c>
    </row>
    <row r="96" spans="1:11" ht="13.5">
      <c r="A96" s="170">
        <v>85</v>
      </c>
      <c r="B96" s="180" t="s">
        <v>284</v>
      </c>
      <c r="C96">
        <v>239</v>
      </c>
      <c r="D96">
        <v>200</v>
      </c>
      <c r="E96">
        <v>122.4</v>
      </c>
      <c r="F96">
        <v>1</v>
      </c>
      <c r="G96">
        <v>2.4</v>
      </c>
      <c r="H96">
        <v>3</v>
      </c>
      <c r="I96">
        <v>1.5</v>
      </c>
      <c r="J96" t="s">
        <v>288</v>
      </c>
      <c r="K96">
        <v>25</v>
      </c>
    </row>
    <row r="97" spans="1:9" ht="13.5">
      <c r="A97" s="170">
        <v>86</v>
      </c>
      <c r="B97" s="180" t="s">
        <v>284</v>
      </c>
      <c r="C97">
        <v>239</v>
      </c>
      <c r="D97">
        <v>202</v>
      </c>
      <c r="E97">
        <v>114</v>
      </c>
      <c r="F97">
        <v>1</v>
      </c>
      <c r="G97">
        <v>2.8</v>
      </c>
      <c r="H97">
        <v>3</v>
      </c>
      <c r="I97">
        <v>0</v>
      </c>
    </row>
    <row r="98" spans="1:9" ht="13.5">
      <c r="A98" s="170">
        <v>87</v>
      </c>
      <c r="B98" s="180" t="s">
        <v>284</v>
      </c>
      <c r="C98">
        <v>233</v>
      </c>
      <c r="D98">
        <v>198</v>
      </c>
      <c r="E98">
        <v>99.5</v>
      </c>
      <c r="F98">
        <v>2</v>
      </c>
      <c r="G98">
        <v>0.8</v>
      </c>
      <c r="H98">
        <v>1</v>
      </c>
      <c r="I98">
        <v>0</v>
      </c>
    </row>
    <row r="99" spans="1:11" ht="13.5">
      <c r="A99" s="170">
        <v>88</v>
      </c>
      <c r="B99" s="180" t="s">
        <v>284</v>
      </c>
      <c r="C99">
        <v>234</v>
      </c>
      <c r="D99">
        <v>201</v>
      </c>
      <c r="E99">
        <v>99.9</v>
      </c>
      <c r="F99">
        <v>2</v>
      </c>
      <c r="G99">
        <v>0.8</v>
      </c>
      <c r="H99">
        <v>1</v>
      </c>
      <c r="I99">
        <v>3.2</v>
      </c>
      <c r="J99" t="s">
        <v>224</v>
      </c>
      <c r="K99">
        <v>20</v>
      </c>
    </row>
    <row r="100" spans="1:9" ht="13.5">
      <c r="A100" s="170">
        <v>89</v>
      </c>
      <c r="B100" s="180" t="s">
        <v>286</v>
      </c>
      <c r="C100">
        <v>232</v>
      </c>
      <c r="D100">
        <v>194</v>
      </c>
      <c r="E100">
        <v>119.6</v>
      </c>
      <c r="F100">
        <v>1</v>
      </c>
      <c r="G100">
        <v>1.7</v>
      </c>
      <c r="H100">
        <v>1</v>
      </c>
      <c r="I100">
        <v>0</v>
      </c>
    </row>
    <row r="101" spans="1:9" ht="13.5">
      <c r="A101" s="170">
        <v>90</v>
      </c>
      <c r="B101" s="180" t="s">
        <v>286</v>
      </c>
      <c r="C101">
        <v>233</v>
      </c>
      <c r="D101">
        <v>197</v>
      </c>
      <c r="E101">
        <v>121.3</v>
      </c>
      <c r="F101">
        <v>1</v>
      </c>
      <c r="G101">
        <v>3.2</v>
      </c>
      <c r="H101">
        <v>2</v>
      </c>
      <c r="I101">
        <v>0</v>
      </c>
    </row>
    <row r="102" spans="1:9" ht="13.5">
      <c r="A102" s="170">
        <v>91</v>
      </c>
      <c r="B102" s="180" t="s">
        <v>286</v>
      </c>
      <c r="C102">
        <v>235</v>
      </c>
      <c r="D102">
        <v>199</v>
      </c>
      <c r="E102">
        <v>110.9</v>
      </c>
      <c r="F102">
        <v>1</v>
      </c>
      <c r="G102">
        <v>2.2</v>
      </c>
      <c r="H102">
        <v>2</v>
      </c>
      <c r="I102">
        <v>0</v>
      </c>
    </row>
    <row r="103" spans="1:9" ht="13.5">
      <c r="A103" s="170">
        <v>92</v>
      </c>
      <c r="B103" s="180" t="s">
        <v>286</v>
      </c>
      <c r="C103">
        <v>239</v>
      </c>
      <c r="D103">
        <v>201</v>
      </c>
      <c r="E103">
        <v>128.1</v>
      </c>
      <c r="F103">
        <v>1</v>
      </c>
      <c r="G103">
        <v>2.3</v>
      </c>
      <c r="H103">
        <v>1</v>
      </c>
      <c r="I103">
        <v>0</v>
      </c>
    </row>
    <row r="104" spans="1:9" ht="13.5">
      <c r="A104" s="170">
        <v>93</v>
      </c>
      <c r="B104" s="180" t="s">
        <v>286</v>
      </c>
      <c r="C104">
        <v>238</v>
      </c>
      <c r="D104">
        <v>199</v>
      </c>
      <c r="E104">
        <v>124.2</v>
      </c>
      <c r="F104">
        <v>1</v>
      </c>
      <c r="G104">
        <v>1.9</v>
      </c>
      <c r="H104">
        <v>1</v>
      </c>
      <c r="I104">
        <v>0</v>
      </c>
    </row>
    <row r="105" spans="1:9" ht="13.5">
      <c r="A105" s="170">
        <v>94</v>
      </c>
      <c r="B105" s="180" t="s">
        <v>286</v>
      </c>
      <c r="C105">
        <v>232</v>
      </c>
      <c r="D105">
        <v>194</v>
      </c>
      <c r="E105">
        <v>108.2</v>
      </c>
      <c r="F105">
        <v>1</v>
      </c>
      <c r="G105">
        <v>1.9</v>
      </c>
      <c r="H105">
        <v>1</v>
      </c>
      <c r="I105">
        <v>0</v>
      </c>
    </row>
    <row r="106" spans="1:9" ht="13.5">
      <c r="A106" s="170">
        <v>95</v>
      </c>
      <c r="B106" s="180" t="s">
        <v>286</v>
      </c>
      <c r="C106">
        <v>239</v>
      </c>
      <c r="D106">
        <v>203</v>
      </c>
      <c r="E106">
        <v>117.6</v>
      </c>
      <c r="F106">
        <v>2</v>
      </c>
      <c r="G106">
        <v>1</v>
      </c>
      <c r="H106">
        <v>1</v>
      </c>
      <c r="I106">
        <v>0</v>
      </c>
    </row>
    <row r="107" spans="1:9" ht="13.5">
      <c r="A107" s="170">
        <v>96</v>
      </c>
      <c r="B107" s="180" t="s">
        <v>286</v>
      </c>
      <c r="C107">
        <v>236</v>
      </c>
      <c r="D107">
        <v>198</v>
      </c>
      <c r="E107">
        <v>107.6</v>
      </c>
      <c r="F107">
        <v>2</v>
      </c>
      <c r="G107">
        <v>0.9</v>
      </c>
      <c r="H107">
        <v>1</v>
      </c>
      <c r="I107">
        <v>0</v>
      </c>
    </row>
    <row r="108" spans="1:9" ht="13.5">
      <c r="A108" s="170">
        <v>97</v>
      </c>
      <c r="B108" s="180" t="s">
        <v>286</v>
      </c>
      <c r="C108">
        <v>234</v>
      </c>
      <c r="D108">
        <v>198</v>
      </c>
      <c r="E108">
        <v>103.9</v>
      </c>
      <c r="F108">
        <v>2</v>
      </c>
      <c r="G108">
        <v>0.8</v>
      </c>
      <c r="H108">
        <v>1</v>
      </c>
      <c r="I108">
        <v>0</v>
      </c>
    </row>
    <row r="109" spans="1:11" ht="13.5">
      <c r="A109" s="170">
        <v>98</v>
      </c>
      <c r="B109" s="180" t="s">
        <v>286</v>
      </c>
      <c r="C109">
        <v>237</v>
      </c>
      <c r="D109">
        <v>199</v>
      </c>
      <c r="E109">
        <v>107.9</v>
      </c>
      <c r="F109">
        <v>2</v>
      </c>
      <c r="G109">
        <v>1.3</v>
      </c>
      <c r="H109">
        <v>1</v>
      </c>
      <c r="I109">
        <v>0.3</v>
      </c>
      <c r="J109" t="s">
        <v>287</v>
      </c>
      <c r="K109">
        <v>25</v>
      </c>
    </row>
    <row r="110" spans="1:9" ht="13.5">
      <c r="A110" s="170">
        <v>99</v>
      </c>
      <c r="B110" s="180" t="s">
        <v>286</v>
      </c>
      <c r="C110">
        <v>236</v>
      </c>
      <c r="D110">
        <v>202</v>
      </c>
      <c r="E110">
        <v>107.5</v>
      </c>
      <c r="F110">
        <v>2</v>
      </c>
      <c r="G110">
        <v>1.5</v>
      </c>
      <c r="H110">
        <v>1</v>
      </c>
      <c r="I110">
        <v>0</v>
      </c>
    </row>
    <row r="111" spans="1:9" ht="13.5">
      <c r="A111" s="170">
        <v>100</v>
      </c>
      <c r="B111" s="180" t="s">
        <v>286</v>
      </c>
      <c r="C111">
        <v>237</v>
      </c>
      <c r="D111">
        <v>199</v>
      </c>
      <c r="E111">
        <v>107.6</v>
      </c>
      <c r="F111">
        <v>2</v>
      </c>
      <c r="G111">
        <v>1.4</v>
      </c>
      <c r="H111">
        <v>1</v>
      </c>
      <c r="I111">
        <v>0</v>
      </c>
    </row>
    <row r="112" spans="1:9" ht="13.5">
      <c r="A112" s="170">
        <v>101</v>
      </c>
      <c r="B112" s="180" t="s">
        <v>286</v>
      </c>
      <c r="C112">
        <v>239</v>
      </c>
      <c r="D112">
        <v>199</v>
      </c>
      <c r="E112">
        <v>108.5</v>
      </c>
      <c r="F112">
        <v>2</v>
      </c>
      <c r="G112">
        <v>0.9</v>
      </c>
      <c r="H112">
        <v>1</v>
      </c>
      <c r="I112">
        <v>0</v>
      </c>
    </row>
    <row r="113" spans="1:11" ht="13.5">
      <c r="A113" s="170">
        <v>102</v>
      </c>
      <c r="B113" s="180" t="s">
        <v>286</v>
      </c>
      <c r="C113">
        <v>235</v>
      </c>
      <c r="D113">
        <v>198</v>
      </c>
      <c r="E113">
        <v>114.1</v>
      </c>
      <c r="F113">
        <v>2</v>
      </c>
      <c r="G113">
        <v>2</v>
      </c>
      <c r="H113">
        <v>2</v>
      </c>
      <c r="I113">
        <v>1.1</v>
      </c>
      <c r="J113" t="s">
        <v>289</v>
      </c>
      <c r="K113">
        <v>41</v>
      </c>
    </row>
    <row r="114" spans="1:12" ht="13.5">
      <c r="A114" s="170">
        <v>103</v>
      </c>
      <c r="B114" s="180" t="s">
        <v>286</v>
      </c>
      <c r="C114">
        <v>232</v>
      </c>
      <c r="D114">
        <v>194</v>
      </c>
      <c r="E114">
        <v>107</v>
      </c>
      <c r="F114">
        <v>1</v>
      </c>
      <c r="G114">
        <v>2.5</v>
      </c>
      <c r="H114">
        <v>2</v>
      </c>
      <c r="I114">
        <v>0.3</v>
      </c>
      <c r="J114" t="s">
        <v>290</v>
      </c>
      <c r="K114">
        <v>20</v>
      </c>
      <c r="L114" t="s">
        <v>227</v>
      </c>
    </row>
    <row r="115" spans="1:12" ht="13.5">
      <c r="A115" s="170">
        <v>104</v>
      </c>
      <c r="B115" s="180" t="s">
        <v>284</v>
      </c>
      <c r="C115">
        <v>233</v>
      </c>
      <c r="D115">
        <v>197</v>
      </c>
      <c r="E115">
        <v>106.4</v>
      </c>
      <c r="F115">
        <v>1</v>
      </c>
      <c r="G115">
        <v>1.6</v>
      </c>
      <c r="H115">
        <v>3</v>
      </c>
      <c r="I115">
        <v>0</v>
      </c>
      <c r="L115" t="s">
        <v>228</v>
      </c>
    </row>
    <row r="116" spans="1:11" ht="13.5">
      <c r="A116" s="170">
        <v>105</v>
      </c>
      <c r="B116" s="180" t="s">
        <v>284</v>
      </c>
      <c r="C116">
        <v>227</v>
      </c>
      <c r="D116">
        <v>193</v>
      </c>
      <c r="E116">
        <v>101.9</v>
      </c>
      <c r="F116">
        <v>2</v>
      </c>
      <c r="G116">
        <v>0.9</v>
      </c>
      <c r="H116">
        <v>1</v>
      </c>
      <c r="I116">
        <v>0.7</v>
      </c>
      <c r="J116" t="s">
        <v>288</v>
      </c>
      <c r="K116">
        <v>25</v>
      </c>
    </row>
    <row r="117" spans="1:9" ht="13.5">
      <c r="A117" s="170">
        <v>106</v>
      </c>
      <c r="B117" s="180" t="s">
        <v>284</v>
      </c>
      <c r="C117">
        <v>226</v>
      </c>
      <c r="D117">
        <v>189</v>
      </c>
      <c r="E117">
        <v>91.6</v>
      </c>
      <c r="F117">
        <v>2</v>
      </c>
      <c r="G117">
        <v>1</v>
      </c>
      <c r="H117">
        <v>1</v>
      </c>
      <c r="I117">
        <v>0</v>
      </c>
    </row>
    <row r="118" spans="1:9" ht="13.5">
      <c r="A118" s="170">
        <v>107</v>
      </c>
      <c r="B118" s="180" t="s">
        <v>284</v>
      </c>
      <c r="C118">
        <v>228</v>
      </c>
      <c r="D118">
        <v>192</v>
      </c>
      <c r="E118">
        <v>102.2</v>
      </c>
      <c r="F118">
        <v>1</v>
      </c>
      <c r="G118">
        <v>4.1</v>
      </c>
      <c r="H118">
        <v>2</v>
      </c>
      <c r="I118">
        <v>0</v>
      </c>
    </row>
    <row r="119" spans="1:9" ht="13.5">
      <c r="A119" s="170">
        <v>108</v>
      </c>
      <c r="B119" s="180" t="s">
        <v>284</v>
      </c>
      <c r="C119">
        <v>226</v>
      </c>
      <c r="D119">
        <v>189</v>
      </c>
      <c r="E119">
        <v>108.6</v>
      </c>
      <c r="F119">
        <v>1</v>
      </c>
      <c r="G119">
        <v>3</v>
      </c>
      <c r="H119">
        <v>3</v>
      </c>
      <c r="I119">
        <v>0</v>
      </c>
    </row>
    <row r="120" spans="1:9" ht="13.5">
      <c r="A120" s="170">
        <v>109</v>
      </c>
      <c r="B120" s="180" t="s">
        <v>284</v>
      </c>
      <c r="C120">
        <v>226</v>
      </c>
      <c r="D120">
        <v>189</v>
      </c>
      <c r="E120">
        <v>103.6</v>
      </c>
      <c r="F120">
        <v>1</v>
      </c>
      <c r="G120">
        <v>1.7</v>
      </c>
      <c r="H120">
        <v>3</v>
      </c>
      <c r="I120">
        <v>0</v>
      </c>
    </row>
    <row r="121" spans="1:9" ht="13.5">
      <c r="A121" s="170">
        <v>110</v>
      </c>
      <c r="B121" s="180" t="s">
        <v>284</v>
      </c>
      <c r="C121">
        <v>221</v>
      </c>
      <c r="D121">
        <v>183</v>
      </c>
      <c r="E121">
        <v>104</v>
      </c>
      <c r="F121">
        <v>1</v>
      </c>
      <c r="G121">
        <v>1.6</v>
      </c>
      <c r="H121">
        <v>3</v>
      </c>
      <c r="I121">
        <v>0</v>
      </c>
    </row>
    <row r="122" spans="1:9" ht="13.5">
      <c r="A122" s="170">
        <v>111</v>
      </c>
      <c r="B122" s="180" t="s">
        <v>284</v>
      </c>
      <c r="C122">
        <v>227</v>
      </c>
      <c r="D122">
        <v>190</v>
      </c>
      <c r="E122">
        <v>93.9</v>
      </c>
      <c r="F122">
        <v>2</v>
      </c>
      <c r="G122">
        <v>0.9</v>
      </c>
      <c r="H122">
        <v>1</v>
      </c>
      <c r="I122">
        <v>0</v>
      </c>
    </row>
    <row r="123" spans="1:9" ht="13.5">
      <c r="A123" s="170">
        <v>112</v>
      </c>
      <c r="B123" s="180" t="s">
        <v>284</v>
      </c>
      <c r="C123">
        <v>226</v>
      </c>
      <c r="D123">
        <v>189</v>
      </c>
      <c r="E123">
        <v>99.2</v>
      </c>
      <c r="F123">
        <v>1</v>
      </c>
      <c r="G123">
        <v>2</v>
      </c>
      <c r="H123">
        <v>3</v>
      </c>
      <c r="I123">
        <v>0</v>
      </c>
    </row>
    <row r="124" spans="1:11" ht="13.5">
      <c r="A124" s="170">
        <v>113</v>
      </c>
      <c r="B124" s="180" t="s">
        <v>284</v>
      </c>
      <c r="C124">
        <v>226</v>
      </c>
      <c r="D124">
        <v>189</v>
      </c>
      <c r="E124">
        <v>95.3</v>
      </c>
      <c r="F124">
        <v>1</v>
      </c>
      <c r="G124">
        <v>2.7</v>
      </c>
      <c r="H124">
        <v>2</v>
      </c>
      <c r="I124">
        <v>0.3</v>
      </c>
      <c r="J124" t="s">
        <v>229</v>
      </c>
      <c r="K124">
        <v>99</v>
      </c>
    </row>
    <row r="125" spans="1:9" ht="13.5">
      <c r="A125" s="170">
        <v>114</v>
      </c>
      <c r="B125" s="180" t="s">
        <v>291</v>
      </c>
      <c r="C125">
        <v>226</v>
      </c>
      <c r="D125">
        <v>190</v>
      </c>
      <c r="E125">
        <v>102.6</v>
      </c>
      <c r="F125">
        <v>2</v>
      </c>
      <c r="G125">
        <v>1.1</v>
      </c>
      <c r="H125">
        <v>1</v>
      </c>
      <c r="I125">
        <v>0</v>
      </c>
    </row>
    <row r="126" spans="1:6" ht="13.5">
      <c r="A126" s="170">
        <v>115</v>
      </c>
      <c r="B126" s="180" t="s">
        <v>291</v>
      </c>
      <c r="C126">
        <v>224</v>
      </c>
      <c r="D126">
        <v>188</v>
      </c>
      <c r="E126">
        <v>97</v>
      </c>
      <c r="F126">
        <v>1</v>
      </c>
    </row>
    <row r="127" spans="1:6" ht="13.5">
      <c r="A127" s="170">
        <v>116</v>
      </c>
      <c r="B127" s="180" t="s">
        <v>291</v>
      </c>
      <c r="C127">
        <v>227</v>
      </c>
      <c r="D127">
        <v>192</v>
      </c>
      <c r="E127">
        <v>102.6</v>
      </c>
      <c r="F127">
        <v>1</v>
      </c>
    </row>
    <row r="128" spans="1:6" ht="13.5">
      <c r="A128" s="170">
        <v>117</v>
      </c>
      <c r="B128" s="180" t="s">
        <v>291</v>
      </c>
      <c r="C128">
        <v>224</v>
      </c>
      <c r="D128">
        <v>188</v>
      </c>
      <c r="E128">
        <v>90.9</v>
      </c>
      <c r="F128">
        <v>1</v>
      </c>
    </row>
    <row r="129" spans="1:9" ht="13.5">
      <c r="A129" s="170">
        <v>118</v>
      </c>
      <c r="B129" s="180" t="s">
        <v>291</v>
      </c>
      <c r="C129">
        <v>228</v>
      </c>
      <c r="D129">
        <v>189</v>
      </c>
      <c r="E129">
        <v>107.4</v>
      </c>
      <c r="F129">
        <v>1</v>
      </c>
      <c r="G129">
        <v>1.8</v>
      </c>
      <c r="H129">
        <v>3</v>
      </c>
      <c r="I129">
        <v>0</v>
      </c>
    </row>
    <row r="130" spans="1:11" ht="13.5">
      <c r="A130" s="170">
        <v>119</v>
      </c>
      <c r="B130" s="180" t="s">
        <v>291</v>
      </c>
      <c r="C130">
        <v>224</v>
      </c>
      <c r="D130">
        <v>185</v>
      </c>
      <c r="E130">
        <v>94</v>
      </c>
      <c r="F130">
        <v>1</v>
      </c>
      <c r="G130">
        <v>2.1</v>
      </c>
      <c r="H130">
        <v>2</v>
      </c>
      <c r="I130">
        <v>0.4</v>
      </c>
      <c r="J130" t="s">
        <v>292</v>
      </c>
      <c r="K130">
        <v>25</v>
      </c>
    </row>
    <row r="131" spans="1:11" ht="13.5">
      <c r="A131" s="170">
        <v>120</v>
      </c>
      <c r="B131" s="180" t="s">
        <v>291</v>
      </c>
      <c r="C131">
        <v>225</v>
      </c>
      <c r="D131">
        <v>191</v>
      </c>
      <c r="E131">
        <v>99.3</v>
      </c>
      <c r="F131">
        <v>1</v>
      </c>
      <c r="G131">
        <v>0.9</v>
      </c>
      <c r="H131">
        <v>3</v>
      </c>
      <c r="I131">
        <v>0.5</v>
      </c>
      <c r="J131" t="s">
        <v>292</v>
      </c>
      <c r="K131">
        <v>25</v>
      </c>
    </row>
    <row r="132" spans="1:12" ht="13.5">
      <c r="A132" s="170">
        <v>121</v>
      </c>
      <c r="B132" s="180" t="s">
        <v>291</v>
      </c>
      <c r="C132">
        <v>228</v>
      </c>
      <c r="D132">
        <v>191</v>
      </c>
      <c r="E132">
        <v>99.5</v>
      </c>
      <c r="F132">
        <v>2</v>
      </c>
      <c r="G132">
        <v>4.4</v>
      </c>
      <c r="H132">
        <v>2</v>
      </c>
      <c r="I132">
        <v>0.7</v>
      </c>
      <c r="J132" t="s">
        <v>292</v>
      </c>
      <c r="K132">
        <v>25</v>
      </c>
      <c r="L132" t="s">
        <v>230</v>
      </c>
    </row>
    <row r="133" spans="1:13" ht="13.5">
      <c r="A133" s="181">
        <v>122</v>
      </c>
      <c r="B133" s="182" t="s">
        <v>284</v>
      </c>
      <c r="C133" s="83">
        <v>226</v>
      </c>
      <c r="D133" s="83">
        <v>188</v>
      </c>
      <c r="E133" s="83">
        <v>103.2</v>
      </c>
      <c r="F133" s="83">
        <v>1</v>
      </c>
      <c r="G133" s="83">
        <v>1.5</v>
      </c>
      <c r="H133" s="83">
        <v>3</v>
      </c>
      <c r="I133" s="83">
        <v>2</v>
      </c>
      <c r="J133" s="83" t="s">
        <v>288</v>
      </c>
      <c r="K133" s="83">
        <v>25</v>
      </c>
      <c r="L133" s="83" t="s">
        <v>231</v>
      </c>
      <c r="M133" s="83"/>
    </row>
    <row r="134" ht="13.5">
      <c r="B134" s="180"/>
    </row>
    <row r="135" spans="1:9" ht="13.5">
      <c r="A135" s="170">
        <v>121</v>
      </c>
      <c r="B135" s="67" t="s">
        <v>293</v>
      </c>
      <c r="C135" s="186">
        <v>221</v>
      </c>
      <c r="D135">
        <v>185</v>
      </c>
      <c r="E135">
        <v>82.9</v>
      </c>
      <c r="F135">
        <v>2</v>
      </c>
      <c r="G135">
        <v>0.6</v>
      </c>
      <c r="H135">
        <v>1</v>
      </c>
      <c r="I135">
        <v>0</v>
      </c>
    </row>
    <row r="136" spans="1:11" ht="13.5">
      <c r="A136" s="170">
        <v>122</v>
      </c>
      <c r="B136" s="67" t="s">
        <v>293</v>
      </c>
      <c r="C136" s="186">
        <v>223</v>
      </c>
      <c r="D136">
        <v>186</v>
      </c>
      <c r="E136">
        <v>84.2</v>
      </c>
      <c r="F136">
        <v>2</v>
      </c>
      <c r="G136">
        <v>1.2</v>
      </c>
      <c r="H136">
        <v>1</v>
      </c>
      <c r="I136">
        <v>0.7</v>
      </c>
      <c r="J136" t="s">
        <v>294</v>
      </c>
      <c r="K136">
        <v>50</v>
      </c>
    </row>
    <row r="137" spans="1:11" ht="13.5">
      <c r="A137" s="170">
        <v>123</v>
      </c>
      <c r="B137" s="67" t="s">
        <v>293</v>
      </c>
      <c r="C137">
        <v>228</v>
      </c>
      <c r="D137">
        <v>189</v>
      </c>
      <c r="E137">
        <v>91.8</v>
      </c>
      <c r="F137">
        <v>2</v>
      </c>
      <c r="G137">
        <v>1.2</v>
      </c>
      <c r="H137">
        <v>1</v>
      </c>
      <c r="I137">
        <v>1.3</v>
      </c>
      <c r="J137" t="s">
        <v>285</v>
      </c>
      <c r="K137">
        <v>25</v>
      </c>
    </row>
    <row r="138" spans="1:11" ht="13.5">
      <c r="A138" s="170">
        <v>124</v>
      </c>
      <c r="B138" s="67" t="s">
        <v>293</v>
      </c>
      <c r="C138">
        <v>228</v>
      </c>
      <c r="D138">
        <v>193</v>
      </c>
      <c r="E138">
        <v>92.6</v>
      </c>
      <c r="F138">
        <v>2</v>
      </c>
      <c r="G138">
        <v>0.5</v>
      </c>
      <c r="H138">
        <v>1</v>
      </c>
      <c r="I138">
        <v>0.5</v>
      </c>
      <c r="J138" t="s">
        <v>218</v>
      </c>
      <c r="K138">
        <v>97</v>
      </c>
    </row>
    <row r="139" spans="1:10" ht="13.5">
      <c r="A139" s="170">
        <v>125</v>
      </c>
      <c r="B139" s="67" t="s">
        <v>232</v>
      </c>
      <c r="C139">
        <v>223</v>
      </c>
      <c r="D139">
        <v>188</v>
      </c>
      <c r="E139">
        <v>85.1</v>
      </c>
      <c r="F139">
        <v>2</v>
      </c>
      <c r="G139">
        <v>0.5</v>
      </c>
      <c r="H139">
        <v>1</v>
      </c>
      <c r="I139">
        <v>0</v>
      </c>
      <c r="J139" t="s">
        <v>233</v>
      </c>
    </row>
    <row r="140" spans="1:9" ht="13.5">
      <c r="A140" s="170">
        <v>126</v>
      </c>
      <c r="B140" s="67" t="s">
        <v>232</v>
      </c>
      <c r="C140">
        <v>216</v>
      </c>
      <c r="D140">
        <v>181</v>
      </c>
      <c r="E140">
        <v>84.9</v>
      </c>
      <c r="F140">
        <v>2</v>
      </c>
      <c r="G140">
        <v>0.8</v>
      </c>
      <c r="H140">
        <v>1</v>
      </c>
      <c r="I140">
        <v>0</v>
      </c>
    </row>
    <row r="141" spans="1:9" ht="13.5">
      <c r="A141" s="170">
        <v>127</v>
      </c>
      <c r="B141" s="67" t="s">
        <v>232</v>
      </c>
      <c r="C141">
        <v>212</v>
      </c>
      <c r="D141">
        <v>174</v>
      </c>
      <c r="E141">
        <v>72.7</v>
      </c>
      <c r="F141">
        <v>1</v>
      </c>
      <c r="G141">
        <v>1.6</v>
      </c>
      <c r="H141">
        <v>2</v>
      </c>
      <c r="I141">
        <v>0</v>
      </c>
    </row>
    <row r="142" spans="1:11" ht="13.5">
      <c r="A142" s="170">
        <v>128</v>
      </c>
      <c r="B142" s="67" t="s">
        <v>232</v>
      </c>
      <c r="C142">
        <v>213</v>
      </c>
      <c r="D142">
        <v>177</v>
      </c>
      <c r="E142">
        <v>74.8</v>
      </c>
      <c r="F142">
        <v>2</v>
      </c>
      <c r="G142">
        <v>0.6</v>
      </c>
      <c r="H142">
        <v>1</v>
      </c>
      <c r="I142">
        <v>0.2</v>
      </c>
      <c r="J142" t="s">
        <v>218</v>
      </c>
      <c r="K142">
        <v>97</v>
      </c>
    </row>
    <row r="143" spans="1:9" ht="13.5">
      <c r="A143" s="170">
        <v>129</v>
      </c>
      <c r="B143" s="67" t="s">
        <v>232</v>
      </c>
      <c r="C143">
        <v>214</v>
      </c>
      <c r="D143">
        <v>181</v>
      </c>
      <c r="E143">
        <v>81.1</v>
      </c>
      <c r="F143">
        <v>1</v>
      </c>
      <c r="G143">
        <v>1.8</v>
      </c>
      <c r="H143">
        <v>2</v>
      </c>
      <c r="I143">
        <v>0</v>
      </c>
    </row>
    <row r="144" spans="1:9" ht="13.5">
      <c r="A144" s="170">
        <v>130</v>
      </c>
      <c r="B144" s="67" t="s">
        <v>232</v>
      </c>
      <c r="C144">
        <v>212</v>
      </c>
      <c r="D144">
        <v>177</v>
      </c>
      <c r="E144">
        <v>72.8</v>
      </c>
      <c r="F144">
        <v>1</v>
      </c>
      <c r="G144">
        <v>1.8</v>
      </c>
      <c r="H144">
        <v>3</v>
      </c>
      <c r="I144">
        <v>0</v>
      </c>
    </row>
    <row r="145" spans="1:11" ht="13.5">
      <c r="A145" s="170">
        <v>131</v>
      </c>
      <c r="B145" s="67" t="s">
        <v>232</v>
      </c>
      <c r="C145">
        <v>216</v>
      </c>
      <c r="D145">
        <v>183</v>
      </c>
      <c r="E145">
        <v>85.5</v>
      </c>
      <c r="F145">
        <v>1</v>
      </c>
      <c r="G145">
        <v>2.2</v>
      </c>
      <c r="H145">
        <v>3</v>
      </c>
      <c r="I145">
        <v>0.8</v>
      </c>
      <c r="J145" t="s">
        <v>217</v>
      </c>
      <c r="K145">
        <v>25</v>
      </c>
    </row>
    <row r="146" spans="1:11" ht="13.5">
      <c r="A146" s="170">
        <v>132</v>
      </c>
      <c r="B146" s="67" t="s">
        <v>232</v>
      </c>
      <c r="C146">
        <v>218</v>
      </c>
      <c r="D146">
        <v>182</v>
      </c>
      <c r="E146">
        <v>78.9</v>
      </c>
      <c r="F146">
        <v>2</v>
      </c>
      <c r="G146">
        <v>0.6</v>
      </c>
      <c r="H146">
        <v>1</v>
      </c>
      <c r="I146">
        <v>1.6</v>
      </c>
      <c r="J146" t="s">
        <v>217</v>
      </c>
      <c r="K146">
        <v>25</v>
      </c>
    </row>
    <row r="147" spans="1:11" ht="13.5">
      <c r="A147" s="170">
        <v>133</v>
      </c>
      <c r="B147" s="67" t="s">
        <v>232</v>
      </c>
      <c r="C147">
        <v>212</v>
      </c>
      <c r="D147">
        <v>179</v>
      </c>
      <c r="E147">
        <v>74.7</v>
      </c>
      <c r="F147">
        <v>1</v>
      </c>
      <c r="G147">
        <v>1.7</v>
      </c>
      <c r="H147">
        <v>2</v>
      </c>
      <c r="I147">
        <v>0.6</v>
      </c>
      <c r="J147" t="s">
        <v>234</v>
      </c>
      <c r="K147">
        <v>30</v>
      </c>
    </row>
    <row r="148" spans="1:11" ht="13.5">
      <c r="A148" s="170">
        <v>134</v>
      </c>
      <c r="B148" s="67" t="s">
        <v>295</v>
      </c>
      <c r="C148">
        <v>214</v>
      </c>
      <c r="D148">
        <v>181</v>
      </c>
      <c r="E148">
        <v>83.4</v>
      </c>
      <c r="F148">
        <v>2</v>
      </c>
      <c r="G148">
        <v>0.6</v>
      </c>
      <c r="H148">
        <v>1</v>
      </c>
      <c r="I148">
        <v>1.6</v>
      </c>
      <c r="J148" t="s">
        <v>283</v>
      </c>
      <c r="K148">
        <v>25</v>
      </c>
    </row>
    <row r="149" spans="1:9" ht="13.5">
      <c r="A149" s="170">
        <v>135</v>
      </c>
      <c r="B149" s="67" t="s">
        <v>295</v>
      </c>
      <c r="C149">
        <v>215</v>
      </c>
      <c r="D149">
        <v>178</v>
      </c>
      <c r="E149">
        <v>74.4</v>
      </c>
      <c r="F149">
        <v>2</v>
      </c>
      <c r="G149">
        <v>0.5</v>
      </c>
      <c r="H149">
        <v>1</v>
      </c>
      <c r="I149">
        <v>0</v>
      </c>
    </row>
    <row r="150" spans="1:11" ht="13.5">
      <c r="A150" s="170">
        <v>136</v>
      </c>
      <c r="B150" s="67" t="s">
        <v>295</v>
      </c>
      <c r="C150">
        <v>214</v>
      </c>
      <c r="D150">
        <v>179</v>
      </c>
      <c r="E150">
        <v>81.5</v>
      </c>
      <c r="F150">
        <v>1</v>
      </c>
      <c r="G150">
        <v>2.4</v>
      </c>
      <c r="H150">
        <v>3</v>
      </c>
      <c r="I150">
        <v>0.4</v>
      </c>
      <c r="J150" t="s">
        <v>290</v>
      </c>
      <c r="K150">
        <v>20</v>
      </c>
    </row>
    <row r="151" spans="1:11" ht="13.5">
      <c r="A151" s="170">
        <v>137</v>
      </c>
      <c r="B151" s="67" t="s">
        <v>295</v>
      </c>
      <c r="C151">
        <v>217</v>
      </c>
      <c r="D151">
        <v>183</v>
      </c>
      <c r="E151">
        <v>80.5</v>
      </c>
      <c r="F151">
        <v>2</v>
      </c>
      <c r="G151">
        <v>0.3</v>
      </c>
      <c r="H151">
        <v>1</v>
      </c>
      <c r="I151">
        <v>1.2</v>
      </c>
      <c r="J151" t="s">
        <v>283</v>
      </c>
      <c r="K151">
        <v>25</v>
      </c>
    </row>
    <row r="152" spans="1:11" ht="13.5">
      <c r="A152" s="170">
        <v>138</v>
      </c>
      <c r="B152" s="67" t="s">
        <v>295</v>
      </c>
      <c r="C152">
        <v>217</v>
      </c>
      <c r="D152">
        <v>182</v>
      </c>
      <c r="E152">
        <v>85.7</v>
      </c>
      <c r="F152">
        <v>1</v>
      </c>
      <c r="G152">
        <v>1.7</v>
      </c>
      <c r="H152">
        <v>2</v>
      </c>
      <c r="I152">
        <v>0.8</v>
      </c>
      <c r="J152" t="s">
        <v>290</v>
      </c>
      <c r="K152">
        <v>20</v>
      </c>
    </row>
    <row r="153" spans="1:9" ht="13.5">
      <c r="A153" s="170">
        <v>139</v>
      </c>
      <c r="B153" s="67" t="s">
        <v>295</v>
      </c>
      <c r="C153">
        <v>217</v>
      </c>
      <c r="D153">
        <v>183</v>
      </c>
      <c r="E153">
        <v>77.5</v>
      </c>
      <c r="F153">
        <v>2</v>
      </c>
      <c r="G153">
        <v>0.6</v>
      </c>
      <c r="H153">
        <v>1</v>
      </c>
      <c r="I153">
        <v>0</v>
      </c>
    </row>
    <row r="154" spans="1:9" ht="13.5">
      <c r="A154" s="170">
        <v>140</v>
      </c>
      <c r="B154" s="67" t="s">
        <v>295</v>
      </c>
      <c r="C154">
        <v>210</v>
      </c>
      <c r="D154">
        <v>177</v>
      </c>
      <c r="E154">
        <v>74</v>
      </c>
      <c r="F154">
        <v>2</v>
      </c>
      <c r="G154">
        <v>0.5</v>
      </c>
      <c r="H154">
        <v>1</v>
      </c>
      <c r="I154">
        <v>0</v>
      </c>
    </row>
    <row r="155" spans="1:11" ht="13.5">
      <c r="A155" s="170">
        <v>141</v>
      </c>
      <c r="B155" s="67" t="s">
        <v>295</v>
      </c>
      <c r="C155">
        <v>218</v>
      </c>
      <c r="D155">
        <v>182</v>
      </c>
      <c r="E155">
        <v>87.3</v>
      </c>
      <c r="F155">
        <v>2</v>
      </c>
      <c r="G155">
        <v>2.3</v>
      </c>
      <c r="H155">
        <v>1</v>
      </c>
      <c r="I155">
        <v>1.5</v>
      </c>
      <c r="J155" t="s">
        <v>283</v>
      </c>
      <c r="K155">
        <v>25</v>
      </c>
    </row>
    <row r="156" spans="1:9" ht="13.5">
      <c r="A156" s="170">
        <v>142</v>
      </c>
      <c r="B156" s="67" t="s">
        <v>295</v>
      </c>
      <c r="C156">
        <v>218</v>
      </c>
      <c r="D156">
        <v>184</v>
      </c>
      <c r="E156">
        <v>88.6</v>
      </c>
      <c r="F156">
        <v>2</v>
      </c>
      <c r="G156">
        <v>1.2</v>
      </c>
      <c r="H156">
        <v>1</v>
      </c>
      <c r="I156">
        <v>0</v>
      </c>
    </row>
    <row r="157" spans="1:9" ht="13.5">
      <c r="A157" s="170">
        <v>143</v>
      </c>
      <c r="B157" s="67" t="s">
        <v>295</v>
      </c>
      <c r="C157">
        <v>219</v>
      </c>
      <c r="D157">
        <v>183</v>
      </c>
      <c r="E157">
        <v>84</v>
      </c>
      <c r="F157">
        <v>1</v>
      </c>
      <c r="G157">
        <v>1.4</v>
      </c>
      <c r="H157">
        <v>2</v>
      </c>
      <c r="I157">
        <v>0</v>
      </c>
    </row>
    <row r="158" spans="1:9" ht="13.5">
      <c r="A158" s="170">
        <v>144</v>
      </c>
      <c r="B158" s="67" t="s">
        <v>295</v>
      </c>
      <c r="C158">
        <v>216</v>
      </c>
      <c r="D158">
        <v>181</v>
      </c>
      <c r="E158">
        <v>79.9</v>
      </c>
      <c r="F158">
        <v>1</v>
      </c>
      <c r="G158">
        <v>2.2</v>
      </c>
      <c r="H158">
        <v>3</v>
      </c>
      <c r="I158">
        <v>0</v>
      </c>
    </row>
    <row r="159" spans="1:11" ht="13.5">
      <c r="A159" s="170">
        <v>145</v>
      </c>
      <c r="B159" s="67" t="s">
        <v>295</v>
      </c>
      <c r="C159">
        <v>217</v>
      </c>
      <c r="D159">
        <v>177</v>
      </c>
      <c r="E159">
        <v>80.8</v>
      </c>
      <c r="F159">
        <v>1</v>
      </c>
      <c r="G159">
        <v>1.1</v>
      </c>
      <c r="H159">
        <v>3</v>
      </c>
      <c r="I159">
        <v>0.9</v>
      </c>
      <c r="J159" t="s">
        <v>283</v>
      </c>
      <c r="K159">
        <v>25</v>
      </c>
    </row>
    <row r="160" spans="1:11" ht="13.5">
      <c r="A160" s="170">
        <v>146</v>
      </c>
      <c r="B160" s="67" t="s">
        <v>295</v>
      </c>
      <c r="C160">
        <v>199</v>
      </c>
      <c r="D160">
        <v>168</v>
      </c>
      <c r="E160">
        <v>62.4</v>
      </c>
      <c r="F160">
        <v>1</v>
      </c>
      <c r="G160">
        <v>1.2</v>
      </c>
      <c r="H160">
        <v>2</v>
      </c>
      <c r="I160">
        <v>0.4</v>
      </c>
      <c r="J160" t="s">
        <v>283</v>
      </c>
      <c r="K160">
        <v>25</v>
      </c>
    </row>
    <row r="161" spans="1:11" ht="13.5">
      <c r="A161" s="170">
        <v>147</v>
      </c>
      <c r="B161" s="67" t="s">
        <v>295</v>
      </c>
      <c r="C161">
        <v>209</v>
      </c>
      <c r="D161">
        <v>177</v>
      </c>
      <c r="E161">
        <v>68</v>
      </c>
      <c r="F161">
        <v>2</v>
      </c>
      <c r="G161">
        <v>0.6</v>
      </c>
      <c r="H161">
        <v>1</v>
      </c>
      <c r="I161">
        <v>0.6</v>
      </c>
      <c r="J161" t="s">
        <v>235</v>
      </c>
      <c r="K161">
        <v>96</v>
      </c>
    </row>
    <row r="162" spans="1:11" ht="13.5">
      <c r="A162" s="170">
        <v>148</v>
      </c>
      <c r="B162" s="67" t="s">
        <v>293</v>
      </c>
      <c r="C162">
        <v>208</v>
      </c>
      <c r="D162">
        <v>173</v>
      </c>
      <c r="E162">
        <v>70.1</v>
      </c>
      <c r="F162">
        <v>1</v>
      </c>
      <c r="G162">
        <v>1.1</v>
      </c>
      <c r="H162">
        <v>2</v>
      </c>
      <c r="I162">
        <v>0.5</v>
      </c>
      <c r="J162" t="s">
        <v>285</v>
      </c>
      <c r="K162">
        <v>25</v>
      </c>
    </row>
    <row r="163" spans="1:11" ht="13.5">
      <c r="A163" s="170">
        <v>149</v>
      </c>
      <c r="B163" s="67" t="s">
        <v>293</v>
      </c>
      <c r="C163">
        <v>204</v>
      </c>
      <c r="D163">
        <v>169</v>
      </c>
      <c r="E163">
        <v>75.2</v>
      </c>
      <c r="F163">
        <v>2</v>
      </c>
      <c r="G163">
        <v>0.9</v>
      </c>
      <c r="H163">
        <v>1</v>
      </c>
      <c r="I163">
        <v>1</v>
      </c>
      <c r="J163" t="s">
        <v>285</v>
      </c>
      <c r="K163">
        <v>25</v>
      </c>
    </row>
    <row r="164" spans="1:11" ht="13.5">
      <c r="A164" s="170">
        <v>150</v>
      </c>
      <c r="B164" s="67" t="s">
        <v>293</v>
      </c>
      <c r="C164">
        <v>204</v>
      </c>
      <c r="D164">
        <v>170</v>
      </c>
      <c r="E164">
        <v>70.4</v>
      </c>
      <c r="F164">
        <v>1</v>
      </c>
      <c r="G164">
        <v>1.3</v>
      </c>
      <c r="H164">
        <v>2</v>
      </c>
      <c r="I164">
        <v>1.8</v>
      </c>
      <c r="J164" t="s">
        <v>285</v>
      </c>
      <c r="K164">
        <v>25</v>
      </c>
    </row>
    <row r="165" spans="1:11" ht="13.5">
      <c r="A165" s="170">
        <v>151</v>
      </c>
      <c r="B165" s="67" t="s">
        <v>293</v>
      </c>
      <c r="C165">
        <v>208</v>
      </c>
      <c r="D165">
        <v>173</v>
      </c>
      <c r="E165">
        <v>78.6</v>
      </c>
      <c r="F165">
        <v>1</v>
      </c>
      <c r="G165">
        <v>1.6</v>
      </c>
      <c r="H165">
        <v>2</v>
      </c>
      <c r="I165">
        <v>0.7</v>
      </c>
      <c r="J165" t="s">
        <v>285</v>
      </c>
      <c r="K165">
        <v>25</v>
      </c>
    </row>
    <row r="166" spans="1:11" ht="13.5">
      <c r="A166" s="170">
        <v>152</v>
      </c>
      <c r="B166" s="67" t="s">
        <v>293</v>
      </c>
      <c r="C166">
        <v>209</v>
      </c>
      <c r="D166">
        <v>175</v>
      </c>
      <c r="E166">
        <v>76</v>
      </c>
      <c r="F166">
        <v>1</v>
      </c>
      <c r="G166">
        <v>1.9</v>
      </c>
      <c r="H166">
        <v>2</v>
      </c>
      <c r="I166">
        <v>1.8</v>
      </c>
      <c r="J166" t="s">
        <v>296</v>
      </c>
      <c r="K166">
        <v>20</v>
      </c>
    </row>
    <row r="167" spans="1:9" ht="13.5">
      <c r="A167" s="170">
        <v>153</v>
      </c>
      <c r="B167" s="67" t="s">
        <v>293</v>
      </c>
      <c r="C167">
        <v>209</v>
      </c>
      <c r="D167">
        <v>175</v>
      </c>
      <c r="E167">
        <v>71.2</v>
      </c>
      <c r="F167">
        <v>2</v>
      </c>
      <c r="G167">
        <v>0.5</v>
      </c>
      <c r="H167">
        <v>1</v>
      </c>
      <c r="I167">
        <v>0</v>
      </c>
    </row>
    <row r="168" spans="1:9" ht="13.5">
      <c r="A168" s="170">
        <v>154</v>
      </c>
      <c r="B168" s="67" t="s">
        <v>293</v>
      </c>
      <c r="C168">
        <v>207</v>
      </c>
      <c r="D168">
        <v>172</v>
      </c>
      <c r="E168">
        <v>68.3</v>
      </c>
      <c r="F168">
        <v>2</v>
      </c>
      <c r="G168">
        <v>0.6</v>
      </c>
      <c r="H168">
        <v>1</v>
      </c>
      <c r="I168">
        <v>0</v>
      </c>
    </row>
    <row r="169" spans="1:11" ht="13.5">
      <c r="A169" s="170">
        <v>155</v>
      </c>
      <c r="B169" s="67" t="s">
        <v>293</v>
      </c>
      <c r="C169">
        <v>207</v>
      </c>
      <c r="D169">
        <v>171</v>
      </c>
      <c r="E169">
        <v>76.8</v>
      </c>
      <c r="F169">
        <v>1</v>
      </c>
      <c r="G169">
        <v>1</v>
      </c>
      <c r="H169">
        <v>2</v>
      </c>
      <c r="I169">
        <v>1.1</v>
      </c>
      <c r="J169" t="s">
        <v>285</v>
      </c>
      <c r="K169">
        <v>25</v>
      </c>
    </row>
    <row r="170" spans="1:9" ht="13.5">
      <c r="A170" s="170">
        <v>156</v>
      </c>
      <c r="B170" s="67" t="s">
        <v>293</v>
      </c>
      <c r="C170">
        <v>207</v>
      </c>
      <c r="D170">
        <v>174</v>
      </c>
      <c r="E170">
        <v>64.5</v>
      </c>
      <c r="F170">
        <v>2</v>
      </c>
      <c r="G170">
        <v>0.5</v>
      </c>
      <c r="H170">
        <v>1</v>
      </c>
      <c r="I170">
        <v>0</v>
      </c>
    </row>
    <row r="171" spans="1:9" ht="13.5">
      <c r="A171" s="170">
        <v>157</v>
      </c>
      <c r="B171" s="67" t="s">
        <v>293</v>
      </c>
      <c r="C171">
        <v>207</v>
      </c>
      <c r="D171">
        <v>176</v>
      </c>
      <c r="E171">
        <v>76.2</v>
      </c>
      <c r="F171">
        <v>1</v>
      </c>
      <c r="G171">
        <v>1.8</v>
      </c>
      <c r="H171">
        <v>2</v>
      </c>
      <c r="I171">
        <v>0</v>
      </c>
    </row>
    <row r="172" spans="1:12" ht="13.5">
      <c r="A172" s="170">
        <v>158</v>
      </c>
      <c r="B172" s="67" t="s">
        <v>293</v>
      </c>
      <c r="C172" s="69">
        <v>208</v>
      </c>
      <c r="D172" s="69">
        <v>174</v>
      </c>
      <c r="E172" s="69">
        <v>66.8</v>
      </c>
      <c r="F172">
        <v>1</v>
      </c>
      <c r="G172" s="69">
        <v>0.9</v>
      </c>
      <c r="H172" s="69">
        <v>3</v>
      </c>
      <c r="I172" s="69">
        <v>0</v>
      </c>
      <c r="J172" s="69"/>
      <c r="K172" s="69"/>
      <c r="L172" s="69"/>
    </row>
    <row r="173" spans="1:12" ht="13.5">
      <c r="A173" s="170">
        <v>159</v>
      </c>
      <c r="B173" s="67" t="s">
        <v>293</v>
      </c>
      <c r="C173" s="69">
        <v>206</v>
      </c>
      <c r="D173" s="69">
        <v>171</v>
      </c>
      <c r="E173" s="69">
        <v>70.9</v>
      </c>
      <c r="F173">
        <v>1</v>
      </c>
      <c r="G173" s="69">
        <v>1</v>
      </c>
      <c r="H173" s="69">
        <v>3</v>
      </c>
      <c r="I173" s="69">
        <v>0</v>
      </c>
      <c r="J173" s="69"/>
      <c r="K173" s="69"/>
      <c r="L173" s="69"/>
    </row>
    <row r="174" spans="1:12" ht="13.5">
      <c r="A174" s="170">
        <v>160</v>
      </c>
      <c r="B174" s="67" t="s">
        <v>293</v>
      </c>
      <c r="C174" s="69">
        <v>207</v>
      </c>
      <c r="D174" s="69">
        <v>172</v>
      </c>
      <c r="E174" s="69">
        <v>74</v>
      </c>
      <c r="F174">
        <v>1</v>
      </c>
      <c r="G174" s="69">
        <v>1.7</v>
      </c>
      <c r="H174" s="69">
        <v>2</v>
      </c>
      <c r="I174" s="69">
        <v>0.5</v>
      </c>
      <c r="J174" t="s">
        <v>285</v>
      </c>
      <c r="K174" s="69">
        <v>25</v>
      </c>
      <c r="L174" s="69"/>
    </row>
    <row r="175" spans="1:12" ht="13.5">
      <c r="A175" s="170">
        <v>161</v>
      </c>
      <c r="B175" s="67" t="s">
        <v>293</v>
      </c>
      <c r="C175" s="69">
        <v>209</v>
      </c>
      <c r="D175" s="69">
        <v>175</v>
      </c>
      <c r="E175" s="69">
        <v>73.9</v>
      </c>
      <c r="F175">
        <v>1</v>
      </c>
      <c r="G175" s="69">
        <v>1.1</v>
      </c>
      <c r="H175" s="69">
        <v>3</v>
      </c>
      <c r="I175" s="69">
        <v>0.9</v>
      </c>
      <c r="J175" t="s">
        <v>296</v>
      </c>
      <c r="K175" s="69">
        <v>20</v>
      </c>
      <c r="L175" s="69"/>
    </row>
    <row r="176" spans="1:12" ht="13.5">
      <c r="A176" s="170">
        <v>162</v>
      </c>
      <c r="B176" s="67" t="s">
        <v>293</v>
      </c>
      <c r="C176" s="69">
        <v>208</v>
      </c>
      <c r="D176" s="69">
        <v>174</v>
      </c>
      <c r="E176" s="69">
        <v>71.5</v>
      </c>
      <c r="F176">
        <v>2</v>
      </c>
      <c r="G176" s="69">
        <v>0.4</v>
      </c>
      <c r="H176" s="69">
        <v>1</v>
      </c>
      <c r="I176" s="69">
        <v>0</v>
      </c>
      <c r="J176" s="69"/>
      <c r="K176" s="69"/>
      <c r="L176" t="s">
        <v>236</v>
      </c>
    </row>
    <row r="177" spans="1:12" ht="13.5">
      <c r="A177" s="170">
        <v>163</v>
      </c>
      <c r="B177" s="67" t="s">
        <v>293</v>
      </c>
      <c r="C177" s="69">
        <v>205</v>
      </c>
      <c r="D177" s="69">
        <v>172</v>
      </c>
      <c r="E177" s="69">
        <v>64.1</v>
      </c>
      <c r="F177">
        <v>2</v>
      </c>
      <c r="G177" s="69">
        <v>0.5</v>
      </c>
      <c r="H177" s="69">
        <v>1</v>
      </c>
      <c r="I177" s="69">
        <v>0.4</v>
      </c>
      <c r="J177" t="s">
        <v>285</v>
      </c>
      <c r="K177" s="69">
        <v>25</v>
      </c>
      <c r="L177" t="s">
        <v>237</v>
      </c>
    </row>
    <row r="178" spans="1:12" ht="13.5">
      <c r="A178" s="170">
        <v>164</v>
      </c>
      <c r="B178" s="67" t="s">
        <v>293</v>
      </c>
      <c r="C178" s="69">
        <v>202</v>
      </c>
      <c r="D178" s="69">
        <v>168</v>
      </c>
      <c r="E178" s="69">
        <v>68.5</v>
      </c>
      <c r="F178">
        <v>2</v>
      </c>
      <c r="G178" s="69">
        <v>1</v>
      </c>
      <c r="H178" s="69">
        <v>1</v>
      </c>
      <c r="I178" s="69">
        <v>0</v>
      </c>
      <c r="J178" s="69"/>
      <c r="K178" s="69"/>
      <c r="L178" t="s">
        <v>238</v>
      </c>
    </row>
    <row r="179" spans="1:12" ht="13.5">
      <c r="A179" s="170">
        <v>165</v>
      </c>
      <c r="B179" s="67" t="s">
        <v>293</v>
      </c>
      <c r="C179" s="69">
        <v>209</v>
      </c>
      <c r="D179" s="69">
        <v>177</v>
      </c>
      <c r="E179" s="69">
        <v>72</v>
      </c>
      <c r="F179">
        <v>2</v>
      </c>
      <c r="G179" s="69">
        <v>0.5</v>
      </c>
      <c r="H179" s="69">
        <v>1</v>
      </c>
      <c r="I179" s="69">
        <v>1.6</v>
      </c>
      <c r="J179" t="s">
        <v>297</v>
      </c>
      <c r="K179" s="69" t="s">
        <v>298</v>
      </c>
      <c r="L179" t="s">
        <v>239</v>
      </c>
    </row>
    <row r="180" spans="1:12" ht="13.5">
      <c r="A180" s="170">
        <v>166</v>
      </c>
      <c r="B180" s="67" t="s">
        <v>293</v>
      </c>
      <c r="C180" s="69">
        <v>204</v>
      </c>
      <c r="D180" s="69">
        <v>171</v>
      </c>
      <c r="E180" s="69">
        <v>70.6</v>
      </c>
      <c r="F180">
        <v>2</v>
      </c>
      <c r="G180" s="69">
        <v>0.4</v>
      </c>
      <c r="H180" s="69">
        <v>1</v>
      </c>
      <c r="I180" s="69">
        <v>0</v>
      </c>
      <c r="J180" s="69"/>
      <c r="K180" s="69"/>
      <c r="L180" s="69"/>
    </row>
    <row r="181" spans="1:12" ht="13.5">
      <c r="A181" s="170">
        <v>167</v>
      </c>
      <c r="B181" s="67" t="s">
        <v>293</v>
      </c>
      <c r="C181" s="69">
        <v>204</v>
      </c>
      <c r="D181" s="69">
        <v>172</v>
      </c>
      <c r="E181" s="69">
        <v>67.9</v>
      </c>
      <c r="F181">
        <v>2</v>
      </c>
      <c r="G181" s="69">
        <v>0.5</v>
      </c>
      <c r="H181" s="69">
        <v>1</v>
      </c>
      <c r="I181" s="69">
        <v>0.6</v>
      </c>
      <c r="J181" s="69" t="s">
        <v>218</v>
      </c>
      <c r="K181" s="69">
        <v>97</v>
      </c>
      <c r="L181" s="69"/>
    </row>
    <row r="182" spans="1:12" ht="13.5">
      <c r="A182" s="170">
        <v>168</v>
      </c>
      <c r="B182" s="67" t="s">
        <v>232</v>
      </c>
      <c r="C182" s="69">
        <v>197</v>
      </c>
      <c r="D182" s="69">
        <v>165</v>
      </c>
      <c r="E182" s="69">
        <v>67.4</v>
      </c>
      <c r="F182">
        <v>1</v>
      </c>
      <c r="G182" s="69">
        <v>1.3</v>
      </c>
      <c r="H182" s="69">
        <v>2</v>
      </c>
      <c r="I182" s="69">
        <v>0</v>
      </c>
      <c r="J182" s="69"/>
      <c r="K182" s="69"/>
      <c r="L182" s="69"/>
    </row>
    <row r="183" spans="1:13" ht="13.5">
      <c r="A183" s="181">
        <v>169</v>
      </c>
      <c r="B183" s="76" t="s">
        <v>232</v>
      </c>
      <c r="C183" s="187">
        <v>199</v>
      </c>
      <c r="D183" s="187">
        <v>164</v>
      </c>
      <c r="E183" s="187">
        <v>67.7</v>
      </c>
      <c r="F183" s="83">
        <v>1</v>
      </c>
      <c r="G183" s="187">
        <v>1.5</v>
      </c>
      <c r="H183" s="187">
        <v>2</v>
      </c>
      <c r="I183" s="187">
        <v>2</v>
      </c>
      <c r="J183" s="83" t="s">
        <v>217</v>
      </c>
      <c r="K183" s="187">
        <v>25</v>
      </c>
      <c r="L183" s="187"/>
      <c r="M183" s="83"/>
    </row>
    <row r="184" spans="7:12" ht="13.5">
      <c r="G184" s="69"/>
      <c r="H184" s="69"/>
      <c r="I184" s="69"/>
      <c r="J184" s="69"/>
      <c r="K184" s="69"/>
      <c r="L184" s="69"/>
    </row>
    <row r="185" spans="1:11" ht="13.5">
      <c r="A185" s="170">
        <v>170</v>
      </c>
      <c r="B185" s="67" t="s">
        <v>214</v>
      </c>
      <c r="C185" s="69">
        <v>198</v>
      </c>
      <c r="D185" s="69">
        <v>169</v>
      </c>
      <c r="E185" s="69">
        <v>57.9</v>
      </c>
      <c r="F185">
        <v>2</v>
      </c>
      <c r="G185" s="69">
        <v>0.2</v>
      </c>
      <c r="H185" s="69">
        <v>1</v>
      </c>
      <c r="I185" s="69">
        <v>0.6</v>
      </c>
      <c r="J185" t="s">
        <v>296</v>
      </c>
      <c r="K185">
        <v>20</v>
      </c>
    </row>
    <row r="186" spans="1:11" ht="13.5">
      <c r="A186" s="170">
        <v>171</v>
      </c>
      <c r="B186" s="67" t="s">
        <v>214</v>
      </c>
      <c r="C186" s="69">
        <v>191</v>
      </c>
      <c r="D186" s="69">
        <v>158</v>
      </c>
      <c r="E186" s="69">
        <v>51.1</v>
      </c>
      <c r="F186">
        <v>1</v>
      </c>
      <c r="G186" s="69">
        <v>0.3</v>
      </c>
      <c r="H186" s="69">
        <v>3</v>
      </c>
      <c r="I186" s="69">
        <v>0.9</v>
      </c>
      <c r="J186" t="s">
        <v>285</v>
      </c>
      <c r="K186" s="69">
        <v>25</v>
      </c>
    </row>
    <row r="187" spans="1:9" ht="13.5">
      <c r="A187" s="170">
        <v>172</v>
      </c>
      <c r="B187" s="67" t="s">
        <v>214</v>
      </c>
      <c r="C187" s="69">
        <v>199</v>
      </c>
      <c r="D187" s="69">
        <v>168</v>
      </c>
      <c r="E187" s="69">
        <v>60.5</v>
      </c>
      <c r="F187">
        <v>1</v>
      </c>
      <c r="G187" s="69">
        <v>0.6</v>
      </c>
      <c r="H187" s="69">
        <v>2</v>
      </c>
      <c r="I187" s="69">
        <v>0</v>
      </c>
    </row>
    <row r="188" spans="1:11" ht="13.5">
      <c r="A188" s="170">
        <v>173</v>
      </c>
      <c r="B188" s="67" t="s">
        <v>214</v>
      </c>
      <c r="C188" s="69">
        <v>206</v>
      </c>
      <c r="D188" s="69">
        <v>173</v>
      </c>
      <c r="E188" s="69">
        <v>71.5</v>
      </c>
      <c r="F188">
        <v>1</v>
      </c>
      <c r="G188" s="188">
        <v>1</v>
      </c>
      <c r="H188" s="185">
        <v>3</v>
      </c>
      <c r="I188" s="69">
        <v>0.8</v>
      </c>
      <c r="J188" t="s">
        <v>240</v>
      </c>
      <c r="K188" s="185" t="s">
        <v>241</v>
      </c>
    </row>
    <row r="189" spans="1:9" ht="13.5">
      <c r="A189" s="170">
        <v>174</v>
      </c>
      <c r="B189" s="67" t="s">
        <v>214</v>
      </c>
      <c r="C189" s="69">
        <v>165</v>
      </c>
      <c r="D189" s="69">
        <v>138</v>
      </c>
      <c r="E189" s="69">
        <v>30</v>
      </c>
      <c r="F189">
        <v>2</v>
      </c>
      <c r="G189" s="188">
        <v>0.2</v>
      </c>
      <c r="H189" s="185">
        <v>1</v>
      </c>
      <c r="I189" s="69">
        <v>0</v>
      </c>
    </row>
    <row r="190" spans="1:11" ht="13.5">
      <c r="A190" s="170">
        <v>175</v>
      </c>
      <c r="B190" s="67" t="s">
        <v>214</v>
      </c>
      <c r="C190" s="69">
        <v>163</v>
      </c>
      <c r="D190" s="69">
        <v>136</v>
      </c>
      <c r="E190" s="69">
        <v>33.9</v>
      </c>
      <c r="F190">
        <v>2</v>
      </c>
      <c r="G190" s="188">
        <v>0.1</v>
      </c>
      <c r="H190" s="185">
        <v>1</v>
      </c>
      <c r="I190" s="69">
        <v>0.1</v>
      </c>
      <c r="J190" t="s">
        <v>218</v>
      </c>
      <c r="K190">
        <v>97</v>
      </c>
    </row>
    <row r="191" spans="1:9" ht="13.5">
      <c r="A191" s="170">
        <v>176</v>
      </c>
      <c r="B191" s="67" t="s">
        <v>214</v>
      </c>
      <c r="C191" s="69">
        <v>162</v>
      </c>
      <c r="D191" s="69">
        <v>136</v>
      </c>
      <c r="E191" s="69">
        <v>32.1</v>
      </c>
      <c r="F191">
        <v>2</v>
      </c>
      <c r="G191" s="188">
        <v>0.1</v>
      </c>
      <c r="H191" s="185">
        <v>1</v>
      </c>
      <c r="I191" s="69">
        <v>0</v>
      </c>
    </row>
    <row r="192" spans="1:9" ht="13.5">
      <c r="A192" s="170">
        <v>177</v>
      </c>
      <c r="B192" s="67" t="s">
        <v>214</v>
      </c>
      <c r="C192" s="69">
        <v>161</v>
      </c>
      <c r="D192" s="69">
        <v>135</v>
      </c>
      <c r="E192" s="69">
        <v>28.9</v>
      </c>
      <c r="F192">
        <v>1</v>
      </c>
      <c r="G192" s="188">
        <v>0.4</v>
      </c>
      <c r="H192" s="185">
        <v>2</v>
      </c>
      <c r="I192" s="69">
        <v>0</v>
      </c>
    </row>
    <row r="193" spans="1:9" ht="13.5">
      <c r="A193" s="170">
        <v>178</v>
      </c>
      <c r="B193" s="67" t="s">
        <v>214</v>
      </c>
      <c r="C193" s="69">
        <v>159</v>
      </c>
      <c r="D193" s="69">
        <v>132</v>
      </c>
      <c r="E193" s="69">
        <v>27.7</v>
      </c>
      <c r="F193" s="69">
        <v>1</v>
      </c>
      <c r="G193" s="185" t="s">
        <v>299</v>
      </c>
      <c r="H193" s="185">
        <v>1</v>
      </c>
      <c r="I193" s="69">
        <v>0</v>
      </c>
    </row>
    <row r="194" spans="1:9" ht="13.5">
      <c r="A194" s="170">
        <v>179</v>
      </c>
      <c r="B194" s="67" t="s">
        <v>214</v>
      </c>
      <c r="C194" s="69">
        <v>164</v>
      </c>
      <c r="D194" s="69">
        <v>137</v>
      </c>
      <c r="E194" s="69">
        <v>30.6</v>
      </c>
      <c r="F194" s="69">
        <v>2</v>
      </c>
      <c r="G194" s="188">
        <v>0.2</v>
      </c>
      <c r="H194" s="185">
        <v>1</v>
      </c>
      <c r="I194" s="69">
        <v>0</v>
      </c>
    </row>
    <row r="195" spans="1:9" ht="13.5">
      <c r="A195" s="170">
        <v>180</v>
      </c>
      <c r="B195" s="67" t="s">
        <v>214</v>
      </c>
      <c r="C195" s="69">
        <v>168</v>
      </c>
      <c r="D195" s="69">
        <v>143</v>
      </c>
      <c r="E195" s="69">
        <v>39.3</v>
      </c>
      <c r="F195" s="69">
        <v>1</v>
      </c>
      <c r="G195" s="188">
        <v>0.8</v>
      </c>
      <c r="H195" s="185">
        <v>2</v>
      </c>
      <c r="I195" s="69">
        <v>0</v>
      </c>
    </row>
    <row r="196" spans="1:9" ht="13.5">
      <c r="A196" s="170">
        <v>181</v>
      </c>
      <c r="B196" s="67" t="s">
        <v>214</v>
      </c>
      <c r="C196" s="69">
        <v>168</v>
      </c>
      <c r="D196" s="69">
        <v>142</v>
      </c>
      <c r="E196" s="69">
        <v>36.3</v>
      </c>
      <c r="F196" s="69">
        <v>2</v>
      </c>
      <c r="G196" s="188">
        <v>0.1</v>
      </c>
      <c r="H196" s="185">
        <v>1</v>
      </c>
      <c r="I196" s="69">
        <v>0</v>
      </c>
    </row>
    <row r="197" spans="1:9" ht="13.5">
      <c r="A197" s="170">
        <v>182</v>
      </c>
      <c r="B197" s="67" t="s">
        <v>214</v>
      </c>
      <c r="C197" s="69">
        <v>162</v>
      </c>
      <c r="D197" s="69">
        <v>135</v>
      </c>
      <c r="E197" s="69">
        <v>30.3</v>
      </c>
      <c r="F197" s="69">
        <v>2</v>
      </c>
      <c r="G197" s="188">
        <v>0.2</v>
      </c>
      <c r="H197" s="185">
        <v>1</v>
      </c>
      <c r="I197" s="69">
        <v>0</v>
      </c>
    </row>
    <row r="198" spans="1:9" ht="13.5">
      <c r="A198" s="170">
        <v>183</v>
      </c>
      <c r="B198" s="67" t="s">
        <v>214</v>
      </c>
      <c r="C198" s="69">
        <v>166</v>
      </c>
      <c r="D198" s="69">
        <v>138</v>
      </c>
      <c r="E198" s="69">
        <v>31.7</v>
      </c>
      <c r="F198" s="69">
        <v>1</v>
      </c>
      <c r="G198" s="188">
        <v>0.2</v>
      </c>
      <c r="H198" s="185">
        <v>2</v>
      </c>
      <c r="I198" s="69">
        <v>0</v>
      </c>
    </row>
    <row r="199" spans="1:11" ht="13.5">
      <c r="A199" s="170">
        <v>184</v>
      </c>
      <c r="B199" s="67" t="s">
        <v>214</v>
      </c>
      <c r="C199" s="69">
        <v>167</v>
      </c>
      <c r="D199" s="69">
        <v>138</v>
      </c>
      <c r="E199" s="69">
        <v>32.1</v>
      </c>
      <c r="F199" s="69">
        <v>1</v>
      </c>
      <c r="G199" s="185" t="s">
        <v>299</v>
      </c>
      <c r="H199" s="185">
        <v>1</v>
      </c>
      <c r="I199" s="69">
        <v>0.8</v>
      </c>
      <c r="J199" t="s">
        <v>285</v>
      </c>
      <c r="K199" s="69">
        <v>25</v>
      </c>
    </row>
    <row r="200" spans="1:9" ht="13.5">
      <c r="A200" s="170">
        <v>185</v>
      </c>
      <c r="B200" s="67" t="s">
        <v>214</v>
      </c>
      <c r="C200" s="69">
        <v>168</v>
      </c>
      <c r="D200" s="69">
        <v>139</v>
      </c>
      <c r="E200" s="69">
        <v>35.5</v>
      </c>
      <c r="F200" s="69">
        <v>1</v>
      </c>
      <c r="G200" s="185" t="s">
        <v>299</v>
      </c>
      <c r="H200" s="185">
        <v>1</v>
      </c>
      <c r="I200" s="69">
        <v>0</v>
      </c>
    </row>
    <row r="201" spans="1:9" ht="13.5">
      <c r="A201" s="170">
        <v>186</v>
      </c>
      <c r="B201" s="67" t="s">
        <v>214</v>
      </c>
      <c r="C201" s="69">
        <v>169</v>
      </c>
      <c r="D201" s="69">
        <v>141</v>
      </c>
      <c r="E201" s="69">
        <v>31.2</v>
      </c>
      <c r="F201" s="69">
        <v>1</v>
      </c>
      <c r="G201" s="188">
        <v>0.1</v>
      </c>
      <c r="H201" s="185">
        <v>1</v>
      </c>
      <c r="I201" s="69">
        <v>0</v>
      </c>
    </row>
    <row r="202" spans="1:9" ht="13.5">
      <c r="A202" s="170">
        <v>187</v>
      </c>
      <c r="B202" s="67" t="s">
        <v>214</v>
      </c>
      <c r="C202" s="69">
        <v>165</v>
      </c>
      <c r="D202" s="69">
        <v>136</v>
      </c>
      <c r="E202" s="69">
        <v>31.7</v>
      </c>
      <c r="F202" s="69">
        <v>2</v>
      </c>
      <c r="G202" s="188">
        <v>0.1</v>
      </c>
      <c r="H202" s="185">
        <v>1</v>
      </c>
      <c r="I202" s="69">
        <v>0</v>
      </c>
    </row>
    <row r="203" spans="1:9" ht="13.5">
      <c r="A203" s="170">
        <v>188</v>
      </c>
      <c r="B203" s="67" t="s">
        <v>214</v>
      </c>
      <c r="C203" s="69">
        <v>169</v>
      </c>
      <c r="D203" s="69">
        <v>139</v>
      </c>
      <c r="E203" s="69">
        <v>37</v>
      </c>
      <c r="F203" s="69">
        <v>1</v>
      </c>
      <c r="G203" s="188">
        <v>0.5</v>
      </c>
      <c r="H203" s="185">
        <v>1</v>
      </c>
      <c r="I203" s="69">
        <v>0</v>
      </c>
    </row>
    <row r="204" spans="1:11" ht="13.5">
      <c r="A204" s="170">
        <v>189</v>
      </c>
      <c r="B204" s="67" t="s">
        <v>214</v>
      </c>
      <c r="C204" s="69">
        <v>166</v>
      </c>
      <c r="D204" s="69">
        <v>136</v>
      </c>
      <c r="E204" s="69">
        <v>35.2</v>
      </c>
      <c r="F204" s="69">
        <v>2</v>
      </c>
      <c r="G204" s="188">
        <v>0.2</v>
      </c>
      <c r="H204" s="185">
        <v>1</v>
      </c>
      <c r="I204" s="69">
        <v>0.5</v>
      </c>
      <c r="J204" t="s">
        <v>285</v>
      </c>
      <c r="K204" s="69">
        <v>25</v>
      </c>
    </row>
    <row r="205" spans="1:11" ht="13.5">
      <c r="A205" s="170">
        <v>190</v>
      </c>
      <c r="B205" s="67" t="s">
        <v>214</v>
      </c>
      <c r="C205" s="69">
        <v>160</v>
      </c>
      <c r="D205" s="69">
        <v>133</v>
      </c>
      <c r="E205" s="69">
        <v>26.6</v>
      </c>
      <c r="F205" s="69">
        <v>1</v>
      </c>
      <c r="G205" s="188">
        <v>0.2</v>
      </c>
      <c r="H205" s="185">
        <v>1</v>
      </c>
      <c r="I205" s="69">
        <v>0.2</v>
      </c>
      <c r="J205" t="s">
        <v>285</v>
      </c>
      <c r="K205" s="69">
        <v>25</v>
      </c>
    </row>
    <row r="206" spans="1:9" ht="13.5">
      <c r="A206" s="170">
        <v>191</v>
      </c>
      <c r="B206" s="67" t="s">
        <v>214</v>
      </c>
      <c r="C206" s="69">
        <v>161</v>
      </c>
      <c r="D206" s="69">
        <v>134</v>
      </c>
      <c r="E206" s="69">
        <v>30.4</v>
      </c>
      <c r="F206" s="69">
        <v>2</v>
      </c>
      <c r="G206" s="188">
        <v>0.1</v>
      </c>
      <c r="H206" s="185">
        <v>1</v>
      </c>
      <c r="I206" s="69">
        <v>0</v>
      </c>
    </row>
    <row r="207" spans="1:9" ht="13.5">
      <c r="A207" s="170">
        <v>192</v>
      </c>
      <c r="B207" s="67" t="s">
        <v>214</v>
      </c>
      <c r="C207" s="69">
        <v>161</v>
      </c>
      <c r="D207" s="69">
        <v>135</v>
      </c>
      <c r="E207" s="69">
        <v>29.1</v>
      </c>
      <c r="F207" s="69">
        <v>1</v>
      </c>
      <c r="G207" s="188">
        <v>0.2</v>
      </c>
      <c r="H207" s="185">
        <v>1</v>
      </c>
      <c r="I207" s="69">
        <v>0</v>
      </c>
    </row>
    <row r="208" spans="1:9" ht="13.5">
      <c r="A208" s="170">
        <v>193</v>
      </c>
      <c r="B208" s="67" t="s">
        <v>214</v>
      </c>
      <c r="C208" s="69">
        <v>162</v>
      </c>
      <c r="D208" s="69">
        <v>135</v>
      </c>
      <c r="E208" s="69">
        <v>31.3</v>
      </c>
      <c r="F208" s="69">
        <v>1</v>
      </c>
      <c r="G208" s="188">
        <v>0.7</v>
      </c>
      <c r="H208" s="185">
        <v>2</v>
      </c>
      <c r="I208" s="69">
        <v>0</v>
      </c>
    </row>
    <row r="209" spans="1:9" ht="13.5">
      <c r="A209" s="170">
        <v>194</v>
      </c>
      <c r="B209" s="67" t="s">
        <v>214</v>
      </c>
      <c r="C209" s="69">
        <v>155</v>
      </c>
      <c r="D209" s="69">
        <v>128</v>
      </c>
      <c r="E209" s="69">
        <v>27.6</v>
      </c>
      <c r="F209" s="69">
        <v>1</v>
      </c>
      <c r="G209" s="188">
        <v>0.3</v>
      </c>
      <c r="H209" s="185">
        <v>2</v>
      </c>
      <c r="I209" s="69">
        <v>0</v>
      </c>
    </row>
    <row r="210" spans="1:11" ht="13.5">
      <c r="A210" s="170">
        <v>195</v>
      </c>
      <c r="B210" s="67" t="s">
        <v>214</v>
      </c>
      <c r="C210" s="69">
        <v>150</v>
      </c>
      <c r="D210" s="69">
        <v>124</v>
      </c>
      <c r="E210" s="69">
        <v>22.6</v>
      </c>
      <c r="F210" s="69">
        <v>1</v>
      </c>
      <c r="G210" s="185" t="s">
        <v>299</v>
      </c>
      <c r="H210" s="185">
        <v>1</v>
      </c>
      <c r="I210" s="69">
        <v>0.6</v>
      </c>
      <c r="J210" t="s">
        <v>285</v>
      </c>
      <c r="K210" s="69">
        <v>25</v>
      </c>
    </row>
    <row r="211" spans="1:9" ht="13.5">
      <c r="A211" s="170">
        <v>196</v>
      </c>
      <c r="B211" s="67" t="s">
        <v>214</v>
      </c>
      <c r="C211" s="69">
        <v>155</v>
      </c>
      <c r="D211" s="69">
        <v>130</v>
      </c>
      <c r="E211" s="69">
        <v>26.5</v>
      </c>
      <c r="F211" s="69">
        <v>1</v>
      </c>
      <c r="G211" s="185" t="s">
        <v>299</v>
      </c>
      <c r="H211" s="185">
        <v>2</v>
      </c>
      <c r="I211" s="69">
        <v>0</v>
      </c>
    </row>
    <row r="212" spans="1:9" ht="13.5">
      <c r="A212" s="170">
        <v>197</v>
      </c>
      <c r="B212" s="67" t="s">
        <v>214</v>
      </c>
      <c r="C212" s="69">
        <v>150</v>
      </c>
      <c r="D212" s="69">
        <v>123</v>
      </c>
      <c r="E212" s="69">
        <v>24.7</v>
      </c>
      <c r="F212" s="69">
        <v>1</v>
      </c>
      <c r="G212" s="185" t="s">
        <v>299</v>
      </c>
      <c r="H212" s="185">
        <v>1</v>
      </c>
      <c r="I212" s="69">
        <v>0</v>
      </c>
    </row>
    <row r="213" spans="1:9" ht="13.5">
      <c r="A213" s="170">
        <v>198</v>
      </c>
      <c r="B213" s="67" t="s">
        <v>214</v>
      </c>
      <c r="C213" s="69">
        <v>157</v>
      </c>
      <c r="D213" s="69">
        <v>129</v>
      </c>
      <c r="E213" s="69">
        <v>31.5</v>
      </c>
      <c r="F213" s="69">
        <v>1</v>
      </c>
      <c r="G213" s="188">
        <v>0.3</v>
      </c>
      <c r="H213" s="185">
        <v>2</v>
      </c>
      <c r="I213" s="69">
        <v>0</v>
      </c>
    </row>
    <row r="214" spans="1:9" ht="13.5">
      <c r="A214" s="170">
        <v>199</v>
      </c>
      <c r="B214" s="67" t="s">
        <v>214</v>
      </c>
      <c r="C214" s="69">
        <v>149</v>
      </c>
      <c r="D214" s="69">
        <v>124</v>
      </c>
      <c r="E214" s="69">
        <v>23.2</v>
      </c>
      <c r="F214" s="69">
        <v>2</v>
      </c>
      <c r="G214" s="188">
        <v>0.1</v>
      </c>
      <c r="H214" s="185">
        <v>1</v>
      </c>
      <c r="I214" s="69">
        <v>0</v>
      </c>
    </row>
    <row r="215" spans="1:9" ht="13.5">
      <c r="A215" s="170">
        <v>200</v>
      </c>
      <c r="B215" s="67" t="s">
        <v>214</v>
      </c>
      <c r="C215" s="69">
        <v>153</v>
      </c>
      <c r="D215" s="69">
        <v>128</v>
      </c>
      <c r="E215" s="69">
        <v>25.1</v>
      </c>
      <c r="F215" s="69">
        <v>2</v>
      </c>
      <c r="G215" s="188">
        <v>0.1</v>
      </c>
      <c r="H215" s="185">
        <v>1</v>
      </c>
      <c r="I215" s="69">
        <v>0</v>
      </c>
    </row>
    <row r="216" spans="1:9" ht="13.5">
      <c r="A216" s="170">
        <v>201</v>
      </c>
      <c r="B216" s="67" t="s">
        <v>214</v>
      </c>
      <c r="C216" s="69">
        <v>159</v>
      </c>
      <c r="D216" s="69">
        <v>132</v>
      </c>
      <c r="E216" s="69">
        <v>26.9</v>
      </c>
      <c r="F216" s="69">
        <v>1</v>
      </c>
      <c r="G216" s="188">
        <v>0.1</v>
      </c>
      <c r="H216" s="185">
        <v>2</v>
      </c>
      <c r="I216" s="69">
        <v>0</v>
      </c>
    </row>
    <row r="217" spans="1:11" ht="13.5">
      <c r="A217" s="170">
        <v>202</v>
      </c>
      <c r="B217" s="67" t="s">
        <v>214</v>
      </c>
      <c r="C217" s="69">
        <v>151</v>
      </c>
      <c r="D217" s="69">
        <v>126</v>
      </c>
      <c r="E217" s="69">
        <v>23.4</v>
      </c>
      <c r="F217" s="69">
        <v>1</v>
      </c>
      <c r="G217" s="188">
        <v>0.1</v>
      </c>
      <c r="H217" s="185">
        <v>2</v>
      </c>
      <c r="I217" s="69">
        <v>0.1</v>
      </c>
      <c r="J217" t="s">
        <v>296</v>
      </c>
      <c r="K217">
        <v>20</v>
      </c>
    </row>
    <row r="218" spans="1:9" ht="13.5">
      <c r="A218" s="170">
        <v>203</v>
      </c>
      <c r="B218" s="67" t="s">
        <v>214</v>
      </c>
      <c r="C218" s="69">
        <v>158</v>
      </c>
      <c r="D218" s="69">
        <v>132</v>
      </c>
      <c r="E218" s="69">
        <v>29.8</v>
      </c>
      <c r="F218" s="69">
        <v>1</v>
      </c>
      <c r="G218" s="188">
        <v>0.5</v>
      </c>
      <c r="H218" s="185">
        <v>2</v>
      </c>
      <c r="I218" s="69">
        <v>0</v>
      </c>
    </row>
    <row r="219" spans="1:11" ht="13.5">
      <c r="A219" s="170">
        <v>204</v>
      </c>
      <c r="B219" s="67" t="s">
        <v>214</v>
      </c>
      <c r="C219" s="69">
        <v>152</v>
      </c>
      <c r="D219" s="69">
        <v>126</v>
      </c>
      <c r="E219" s="69">
        <v>26.3</v>
      </c>
      <c r="F219" s="69">
        <v>1</v>
      </c>
      <c r="G219" s="188">
        <v>0.2</v>
      </c>
      <c r="H219" s="185">
        <v>2</v>
      </c>
      <c r="I219" s="69">
        <v>0.6</v>
      </c>
      <c r="J219" t="s">
        <v>296</v>
      </c>
      <c r="K219">
        <v>20</v>
      </c>
    </row>
    <row r="220" spans="1:9" ht="13.5">
      <c r="A220" s="170">
        <v>205</v>
      </c>
      <c r="B220" s="67" t="s">
        <v>214</v>
      </c>
      <c r="C220" s="69">
        <v>158</v>
      </c>
      <c r="D220" s="69">
        <v>130</v>
      </c>
      <c r="E220" s="69">
        <v>27.6</v>
      </c>
      <c r="F220" s="69">
        <v>2</v>
      </c>
      <c r="G220" s="188">
        <v>0.1</v>
      </c>
      <c r="H220" s="185">
        <v>1</v>
      </c>
      <c r="I220" s="69">
        <v>0</v>
      </c>
    </row>
    <row r="221" spans="1:9" ht="13.5">
      <c r="A221" s="170">
        <v>206</v>
      </c>
      <c r="B221" s="67" t="s">
        <v>214</v>
      </c>
      <c r="C221" s="69">
        <v>158</v>
      </c>
      <c r="D221" s="69">
        <v>130</v>
      </c>
      <c r="E221" s="69">
        <v>25.2</v>
      </c>
      <c r="F221" s="69">
        <v>1</v>
      </c>
      <c r="G221" s="188">
        <v>0.1</v>
      </c>
      <c r="H221" s="185">
        <v>2</v>
      </c>
      <c r="I221" s="69">
        <v>0</v>
      </c>
    </row>
    <row r="222" spans="1:9" ht="13.5">
      <c r="A222" s="170">
        <v>207</v>
      </c>
      <c r="B222" s="67" t="s">
        <v>214</v>
      </c>
      <c r="C222" s="69">
        <v>156</v>
      </c>
      <c r="D222" s="69">
        <v>128</v>
      </c>
      <c r="E222" s="69">
        <v>28.4</v>
      </c>
      <c r="F222" s="69">
        <v>2</v>
      </c>
      <c r="G222" s="188">
        <v>0.1</v>
      </c>
      <c r="H222" s="185">
        <v>1</v>
      </c>
      <c r="I222" s="69">
        <v>0</v>
      </c>
    </row>
    <row r="223" spans="1:9" ht="13.5">
      <c r="A223" s="170">
        <v>208</v>
      </c>
      <c r="B223" s="67" t="s">
        <v>214</v>
      </c>
      <c r="C223" s="69">
        <v>157</v>
      </c>
      <c r="D223" s="69">
        <v>129</v>
      </c>
      <c r="E223" s="69">
        <v>27.7</v>
      </c>
      <c r="F223" s="69">
        <v>1</v>
      </c>
      <c r="G223" s="185" t="s">
        <v>299</v>
      </c>
      <c r="H223" s="185">
        <v>1</v>
      </c>
      <c r="I223" s="69">
        <v>0</v>
      </c>
    </row>
    <row r="224" spans="1:11" ht="13.5">
      <c r="A224" s="170">
        <v>209</v>
      </c>
      <c r="B224" s="67" t="s">
        <v>214</v>
      </c>
      <c r="C224" s="69">
        <v>150</v>
      </c>
      <c r="D224" s="69">
        <v>123</v>
      </c>
      <c r="E224" s="69">
        <v>22.7</v>
      </c>
      <c r="F224" s="69">
        <v>2</v>
      </c>
      <c r="G224" s="188">
        <v>0.2</v>
      </c>
      <c r="H224" s="185">
        <v>1</v>
      </c>
      <c r="I224" s="69">
        <v>0.2</v>
      </c>
      <c r="J224" t="s">
        <v>296</v>
      </c>
      <c r="K224">
        <v>20</v>
      </c>
    </row>
    <row r="225" spans="1:11" ht="13.5">
      <c r="A225" s="170">
        <v>210</v>
      </c>
      <c r="B225" s="67" t="s">
        <v>214</v>
      </c>
      <c r="C225" s="69">
        <v>152</v>
      </c>
      <c r="D225" s="69">
        <v>127</v>
      </c>
      <c r="E225" s="69">
        <v>24.3</v>
      </c>
      <c r="F225" s="69">
        <v>1</v>
      </c>
      <c r="G225" s="185" t="s">
        <v>299</v>
      </c>
      <c r="H225" s="185">
        <v>1</v>
      </c>
      <c r="I225" s="69">
        <v>0.3</v>
      </c>
      <c r="J225" t="s">
        <v>296</v>
      </c>
      <c r="K225">
        <v>20</v>
      </c>
    </row>
    <row r="226" spans="1:9" ht="13.5">
      <c r="A226" s="170">
        <v>211</v>
      </c>
      <c r="B226" s="67" t="s">
        <v>214</v>
      </c>
      <c r="C226" s="69">
        <v>157</v>
      </c>
      <c r="D226" s="69">
        <v>132</v>
      </c>
      <c r="E226" s="69">
        <v>30.2</v>
      </c>
      <c r="F226" s="69">
        <v>2</v>
      </c>
      <c r="G226" s="188">
        <v>0.2</v>
      </c>
      <c r="H226" s="185">
        <v>1</v>
      </c>
      <c r="I226" s="69">
        <v>0</v>
      </c>
    </row>
    <row r="227" spans="1:9" ht="13.5">
      <c r="A227" s="170">
        <v>212</v>
      </c>
      <c r="B227" s="67" t="s">
        <v>214</v>
      </c>
      <c r="C227" s="69">
        <v>153</v>
      </c>
      <c r="D227" s="69">
        <v>128</v>
      </c>
      <c r="E227" s="69">
        <v>25.3</v>
      </c>
      <c r="F227" s="69">
        <v>2</v>
      </c>
      <c r="G227" s="188">
        <v>0.1</v>
      </c>
      <c r="H227" s="185">
        <v>1</v>
      </c>
      <c r="I227" s="69">
        <v>0</v>
      </c>
    </row>
    <row r="228" spans="1:9" ht="13.5">
      <c r="A228" s="170">
        <v>213</v>
      </c>
      <c r="B228" s="67" t="s">
        <v>214</v>
      </c>
      <c r="C228" s="69">
        <v>155</v>
      </c>
      <c r="D228" s="69">
        <v>128</v>
      </c>
      <c r="E228" s="69">
        <v>30.8</v>
      </c>
      <c r="F228" s="69">
        <v>2</v>
      </c>
      <c r="G228" s="69">
        <v>0.1</v>
      </c>
      <c r="H228" s="185">
        <v>1</v>
      </c>
      <c r="I228" s="69">
        <v>0</v>
      </c>
    </row>
    <row r="229" spans="1:11" ht="13.5">
      <c r="A229" s="170">
        <v>214</v>
      </c>
      <c r="B229" s="67" t="s">
        <v>214</v>
      </c>
      <c r="C229" s="189">
        <v>187</v>
      </c>
      <c r="D229" s="69">
        <v>156</v>
      </c>
      <c r="E229" s="69">
        <v>53</v>
      </c>
      <c r="F229" s="69">
        <v>2</v>
      </c>
      <c r="G229" s="188">
        <v>0.4</v>
      </c>
      <c r="H229" s="185">
        <v>1</v>
      </c>
      <c r="I229" s="69">
        <v>1.3</v>
      </c>
      <c r="J229" t="s">
        <v>218</v>
      </c>
      <c r="K229">
        <v>97</v>
      </c>
    </row>
    <row r="230" spans="1:9" ht="13.5">
      <c r="A230" s="170">
        <v>215</v>
      </c>
      <c r="B230" s="67" t="s">
        <v>214</v>
      </c>
      <c r="C230" s="69">
        <v>183</v>
      </c>
      <c r="D230" s="69">
        <v>152</v>
      </c>
      <c r="E230" s="69">
        <v>44.2</v>
      </c>
      <c r="F230" s="69">
        <v>2</v>
      </c>
      <c r="G230" s="188">
        <v>0.1</v>
      </c>
      <c r="H230" s="185">
        <v>1</v>
      </c>
      <c r="I230" s="69">
        <v>0</v>
      </c>
    </row>
    <row r="231" spans="1:9" ht="13.5">
      <c r="A231" s="170">
        <v>216</v>
      </c>
      <c r="B231" s="67" t="s">
        <v>214</v>
      </c>
      <c r="C231" s="69">
        <v>180</v>
      </c>
      <c r="D231" s="69">
        <v>148</v>
      </c>
      <c r="E231" s="69">
        <v>44.2</v>
      </c>
      <c r="F231" s="69">
        <v>2</v>
      </c>
      <c r="G231" s="188">
        <v>0.2</v>
      </c>
      <c r="H231" s="185">
        <v>1</v>
      </c>
      <c r="I231" s="69">
        <v>0</v>
      </c>
    </row>
    <row r="232" spans="1:9" ht="13.5">
      <c r="A232" s="170">
        <v>217</v>
      </c>
      <c r="B232" s="67" t="s">
        <v>214</v>
      </c>
      <c r="C232" s="69">
        <v>180</v>
      </c>
      <c r="D232" s="69">
        <v>151</v>
      </c>
      <c r="E232" s="69">
        <v>42.3</v>
      </c>
      <c r="F232" s="69">
        <v>1</v>
      </c>
      <c r="G232" s="188">
        <v>0.6</v>
      </c>
      <c r="H232" s="185">
        <v>2</v>
      </c>
      <c r="I232" s="69">
        <v>0</v>
      </c>
    </row>
    <row r="233" spans="1:11" ht="13.5">
      <c r="A233" s="170">
        <v>218</v>
      </c>
      <c r="B233" s="67" t="s">
        <v>214</v>
      </c>
      <c r="C233" s="69">
        <v>184</v>
      </c>
      <c r="D233" s="69">
        <v>155</v>
      </c>
      <c r="E233" s="69">
        <v>45.9</v>
      </c>
      <c r="F233" s="69">
        <v>1</v>
      </c>
      <c r="G233" s="188">
        <v>0.7</v>
      </c>
      <c r="H233" s="185">
        <v>2</v>
      </c>
      <c r="I233" s="69">
        <v>0.3</v>
      </c>
      <c r="J233" t="s">
        <v>296</v>
      </c>
      <c r="K233">
        <v>20</v>
      </c>
    </row>
    <row r="234" spans="1:9" ht="13.5">
      <c r="A234" s="170">
        <v>219</v>
      </c>
      <c r="B234" s="67" t="s">
        <v>214</v>
      </c>
      <c r="C234" s="69">
        <v>180</v>
      </c>
      <c r="D234" s="69">
        <v>150</v>
      </c>
      <c r="E234" s="69">
        <v>44.3</v>
      </c>
      <c r="F234" s="69">
        <v>1</v>
      </c>
      <c r="G234" s="188">
        <v>0.5</v>
      </c>
      <c r="H234" s="185">
        <v>2</v>
      </c>
      <c r="I234" s="69">
        <v>0</v>
      </c>
    </row>
    <row r="235" spans="1:9" ht="13.5">
      <c r="A235" s="170">
        <v>220</v>
      </c>
      <c r="B235" s="67" t="s">
        <v>214</v>
      </c>
      <c r="C235" s="69">
        <v>181</v>
      </c>
      <c r="D235" s="69">
        <v>151</v>
      </c>
      <c r="E235" s="69">
        <v>47.7</v>
      </c>
      <c r="F235" s="69">
        <v>2</v>
      </c>
      <c r="G235" s="188">
        <v>0.3</v>
      </c>
      <c r="H235" s="185">
        <v>1</v>
      </c>
      <c r="I235" s="69">
        <v>0</v>
      </c>
    </row>
    <row r="236" spans="1:9" ht="13.5">
      <c r="A236" s="170">
        <v>221</v>
      </c>
      <c r="B236" s="67" t="s">
        <v>214</v>
      </c>
      <c r="C236" s="69">
        <v>184</v>
      </c>
      <c r="D236" s="69">
        <v>152</v>
      </c>
      <c r="E236" s="69">
        <v>44.4</v>
      </c>
      <c r="F236" s="69">
        <v>2</v>
      </c>
      <c r="G236" s="188">
        <v>0.2</v>
      </c>
      <c r="H236" s="185">
        <v>1</v>
      </c>
      <c r="I236" s="69">
        <v>0</v>
      </c>
    </row>
    <row r="237" spans="1:9" ht="13.5">
      <c r="A237" s="170">
        <v>222</v>
      </c>
      <c r="B237" s="67" t="s">
        <v>214</v>
      </c>
      <c r="C237" s="69">
        <v>180</v>
      </c>
      <c r="D237" s="69">
        <v>151</v>
      </c>
      <c r="E237" s="69">
        <v>40.1</v>
      </c>
      <c r="F237" s="69">
        <v>1</v>
      </c>
      <c r="G237" s="188">
        <v>0.4</v>
      </c>
      <c r="H237" s="185">
        <v>3</v>
      </c>
      <c r="I237" s="69">
        <v>0</v>
      </c>
    </row>
    <row r="238" spans="1:9" ht="13.5">
      <c r="A238" s="170">
        <v>223</v>
      </c>
      <c r="B238" s="67" t="s">
        <v>214</v>
      </c>
      <c r="C238" s="69">
        <v>183</v>
      </c>
      <c r="D238" s="69">
        <v>153</v>
      </c>
      <c r="E238" s="69">
        <v>46.2</v>
      </c>
      <c r="F238" s="69">
        <v>1</v>
      </c>
      <c r="G238" s="188">
        <v>0.5</v>
      </c>
      <c r="H238" s="185">
        <v>2</v>
      </c>
      <c r="I238" s="69">
        <v>0</v>
      </c>
    </row>
    <row r="239" spans="1:9" ht="13.5">
      <c r="A239" s="170">
        <v>224</v>
      </c>
      <c r="B239" s="67" t="s">
        <v>214</v>
      </c>
      <c r="C239" s="69">
        <v>189</v>
      </c>
      <c r="D239" s="69">
        <v>158</v>
      </c>
      <c r="E239" s="69">
        <v>50.8</v>
      </c>
      <c r="F239" s="69">
        <v>2</v>
      </c>
      <c r="G239" s="188">
        <v>0.3</v>
      </c>
      <c r="H239" s="185">
        <v>1</v>
      </c>
      <c r="I239" s="69">
        <v>0</v>
      </c>
    </row>
    <row r="240" spans="1:9" ht="13.5">
      <c r="A240" s="170">
        <v>225</v>
      </c>
      <c r="B240" s="67" t="s">
        <v>214</v>
      </c>
      <c r="C240" s="69">
        <v>179</v>
      </c>
      <c r="D240" s="69">
        <v>149</v>
      </c>
      <c r="E240" s="69">
        <v>40.1</v>
      </c>
      <c r="F240" s="69">
        <v>2</v>
      </c>
      <c r="G240" s="188">
        <v>0.2</v>
      </c>
      <c r="H240" s="185">
        <v>1</v>
      </c>
      <c r="I240" s="69">
        <v>0</v>
      </c>
    </row>
    <row r="241" spans="1:11" ht="13.5">
      <c r="A241" s="170">
        <v>226</v>
      </c>
      <c r="B241" s="67" t="s">
        <v>214</v>
      </c>
      <c r="C241" s="69">
        <v>173</v>
      </c>
      <c r="D241" s="69">
        <v>145</v>
      </c>
      <c r="E241" s="69">
        <v>45.2</v>
      </c>
      <c r="F241" s="69">
        <v>1</v>
      </c>
      <c r="G241" s="188">
        <v>0.6</v>
      </c>
      <c r="H241" s="185">
        <v>2</v>
      </c>
      <c r="I241" s="69">
        <v>0.2</v>
      </c>
      <c r="J241" t="s">
        <v>218</v>
      </c>
      <c r="K241">
        <v>97</v>
      </c>
    </row>
    <row r="242" spans="1:9" ht="13.5">
      <c r="A242" s="170">
        <v>227</v>
      </c>
      <c r="B242" s="67" t="s">
        <v>214</v>
      </c>
      <c r="C242" s="69">
        <v>171</v>
      </c>
      <c r="D242" s="69">
        <v>143</v>
      </c>
      <c r="E242" s="69">
        <v>39</v>
      </c>
      <c r="F242" s="69">
        <v>1</v>
      </c>
      <c r="G242" s="188">
        <v>0.5</v>
      </c>
      <c r="H242" s="185">
        <v>2</v>
      </c>
      <c r="I242" s="69">
        <v>0</v>
      </c>
    </row>
    <row r="243" spans="1:9" ht="13.5">
      <c r="A243" s="170">
        <v>228</v>
      </c>
      <c r="B243" s="67" t="s">
        <v>214</v>
      </c>
      <c r="C243" s="69">
        <v>170</v>
      </c>
      <c r="D243" s="69">
        <v>141</v>
      </c>
      <c r="E243" s="69">
        <v>36.8</v>
      </c>
      <c r="F243" s="69">
        <v>2</v>
      </c>
      <c r="G243" s="188">
        <v>0.2</v>
      </c>
      <c r="H243" s="185">
        <v>1</v>
      </c>
      <c r="I243" s="69">
        <v>0</v>
      </c>
    </row>
    <row r="244" spans="1:9" ht="13.5">
      <c r="A244" s="170">
        <v>229</v>
      </c>
      <c r="B244" s="67" t="s">
        <v>214</v>
      </c>
      <c r="C244" s="69">
        <v>170</v>
      </c>
      <c r="D244" s="69">
        <v>139</v>
      </c>
      <c r="E244" s="69">
        <v>35.3</v>
      </c>
      <c r="F244" s="69">
        <v>2</v>
      </c>
      <c r="G244" s="188">
        <v>0.3</v>
      </c>
      <c r="H244" s="185">
        <v>1</v>
      </c>
      <c r="I244" s="69">
        <v>0</v>
      </c>
    </row>
    <row r="245" spans="1:9" ht="13.5">
      <c r="A245" s="170">
        <v>230</v>
      </c>
      <c r="B245" s="67" t="s">
        <v>214</v>
      </c>
      <c r="C245" s="69">
        <v>175</v>
      </c>
      <c r="D245" s="69">
        <v>147</v>
      </c>
      <c r="E245" s="69">
        <v>41.4</v>
      </c>
      <c r="F245" s="69">
        <v>1</v>
      </c>
      <c r="G245" t="s">
        <v>299</v>
      </c>
      <c r="H245" s="185">
        <v>1</v>
      </c>
      <c r="I245" s="69">
        <v>0</v>
      </c>
    </row>
    <row r="246" spans="1:9" ht="13.5">
      <c r="A246" s="170">
        <v>231</v>
      </c>
      <c r="B246" s="67" t="s">
        <v>214</v>
      </c>
      <c r="C246" s="69">
        <v>179</v>
      </c>
      <c r="D246" s="69">
        <v>147</v>
      </c>
      <c r="E246" s="69">
        <v>41.1</v>
      </c>
      <c r="F246" s="69">
        <v>1</v>
      </c>
      <c r="G246" s="188">
        <v>0.5</v>
      </c>
      <c r="H246" s="185">
        <v>2</v>
      </c>
      <c r="I246" s="69">
        <v>0</v>
      </c>
    </row>
    <row r="247" spans="1:11" ht="13.5">
      <c r="A247" s="170">
        <v>232</v>
      </c>
      <c r="B247" s="67" t="s">
        <v>214</v>
      </c>
      <c r="C247" s="69">
        <v>173</v>
      </c>
      <c r="D247" s="69">
        <v>143</v>
      </c>
      <c r="E247" s="69">
        <v>38.6</v>
      </c>
      <c r="F247" s="69">
        <v>2</v>
      </c>
      <c r="G247" s="188">
        <v>0.2</v>
      </c>
      <c r="H247" s="185">
        <v>1</v>
      </c>
      <c r="I247" s="69">
        <v>0.4</v>
      </c>
      <c r="J247" t="s">
        <v>218</v>
      </c>
      <c r="K247">
        <v>97</v>
      </c>
    </row>
    <row r="248" spans="1:9" ht="13.5">
      <c r="A248" s="170">
        <v>233</v>
      </c>
      <c r="B248" s="67" t="s">
        <v>214</v>
      </c>
      <c r="C248" s="69">
        <v>173</v>
      </c>
      <c r="D248" s="69">
        <v>144</v>
      </c>
      <c r="E248" s="69">
        <v>37.3</v>
      </c>
      <c r="F248" s="69">
        <v>1</v>
      </c>
      <c r="G248" s="188">
        <v>0.4</v>
      </c>
      <c r="H248" s="185">
        <v>3</v>
      </c>
      <c r="I248" s="69">
        <v>0</v>
      </c>
    </row>
    <row r="249" spans="1:11" ht="13.5">
      <c r="A249" s="170">
        <v>234</v>
      </c>
      <c r="B249" s="67" t="s">
        <v>214</v>
      </c>
      <c r="C249" s="69">
        <v>172</v>
      </c>
      <c r="D249" s="69">
        <v>143</v>
      </c>
      <c r="E249" s="69">
        <v>38.6</v>
      </c>
      <c r="F249" s="69">
        <v>1</v>
      </c>
      <c r="G249" s="188">
        <v>0.8</v>
      </c>
      <c r="H249" s="185">
        <v>3</v>
      </c>
      <c r="I249" s="69">
        <v>0.4</v>
      </c>
      <c r="J249" t="s">
        <v>296</v>
      </c>
      <c r="K249">
        <v>20</v>
      </c>
    </row>
    <row r="250" spans="1:9" ht="13.5">
      <c r="A250" s="170">
        <v>235</v>
      </c>
      <c r="B250" s="67" t="s">
        <v>214</v>
      </c>
      <c r="C250" s="69">
        <v>179</v>
      </c>
      <c r="D250" s="69">
        <v>148</v>
      </c>
      <c r="E250" s="69">
        <v>43.6</v>
      </c>
      <c r="F250" s="69">
        <v>1</v>
      </c>
      <c r="G250" s="188">
        <v>0.4</v>
      </c>
      <c r="H250" s="185">
        <v>2</v>
      </c>
      <c r="I250" s="69">
        <v>0</v>
      </c>
    </row>
    <row r="251" spans="1:11" ht="13.5">
      <c r="A251" s="170">
        <v>236</v>
      </c>
      <c r="B251" s="67" t="s">
        <v>214</v>
      </c>
      <c r="C251" s="69">
        <v>179</v>
      </c>
      <c r="D251" s="69">
        <v>150</v>
      </c>
      <c r="E251" s="69">
        <v>40.5</v>
      </c>
      <c r="F251" s="69">
        <v>2</v>
      </c>
      <c r="G251" s="188">
        <v>0.2</v>
      </c>
      <c r="H251" s="185">
        <v>1</v>
      </c>
      <c r="I251" s="69">
        <v>0.9</v>
      </c>
      <c r="J251" t="s">
        <v>285</v>
      </c>
      <c r="K251">
        <v>25</v>
      </c>
    </row>
    <row r="252" spans="1:9" ht="13.5">
      <c r="A252" s="170">
        <v>237</v>
      </c>
      <c r="B252" s="67" t="s">
        <v>214</v>
      </c>
      <c r="C252" s="69">
        <v>179</v>
      </c>
      <c r="D252" s="69">
        <v>151</v>
      </c>
      <c r="E252" s="69">
        <v>41.5</v>
      </c>
      <c r="F252" s="69">
        <v>1</v>
      </c>
      <c r="G252" s="188">
        <v>0.1</v>
      </c>
      <c r="H252" s="185">
        <v>1</v>
      </c>
      <c r="I252" s="69">
        <v>0</v>
      </c>
    </row>
    <row r="253" spans="1:11" ht="13.5">
      <c r="A253" s="170">
        <v>238</v>
      </c>
      <c r="B253" s="67" t="s">
        <v>214</v>
      </c>
      <c r="C253" s="69">
        <v>170</v>
      </c>
      <c r="D253" s="69">
        <v>142</v>
      </c>
      <c r="E253" s="69">
        <v>36.2</v>
      </c>
      <c r="F253" s="69">
        <v>2</v>
      </c>
      <c r="G253" s="188">
        <v>0.1</v>
      </c>
      <c r="H253" s="185">
        <v>1</v>
      </c>
      <c r="I253" s="69">
        <v>0.2</v>
      </c>
      <c r="J253" t="s">
        <v>296</v>
      </c>
      <c r="K253">
        <v>20</v>
      </c>
    </row>
    <row r="254" spans="1:9" ht="13.5">
      <c r="A254" s="170">
        <v>239</v>
      </c>
      <c r="B254" s="67" t="s">
        <v>214</v>
      </c>
      <c r="C254" s="69">
        <v>172</v>
      </c>
      <c r="D254" s="69">
        <v>142</v>
      </c>
      <c r="E254" s="69">
        <v>34.4</v>
      </c>
      <c r="F254" s="69">
        <v>2</v>
      </c>
      <c r="G254" s="188">
        <v>0.3</v>
      </c>
      <c r="H254" s="185">
        <v>1</v>
      </c>
      <c r="I254" s="69">
        <v>0</v>
      </c>
    </row>
    <row r="255" spans="1:9" ht="13.5">
      <c r="A255" s="170">
        <v>240</v>
      </c>
      <c r="B255" s="67" t="s">
        <v>214</v>
      </c>
      <c r="C255" s="69">
        <v>179</v>
      </c>
      <c r="D255" s="69">
        <v>151</v>
      </c>
      <c r="E255" s="69">
        <v>48.1</v>
      </c>
      <c r="F255" s="69">
        <v>1</v>
      </c>
      <c r="G255" s="188">
        <v>0.4</v>
      </c>
      <c r="H255" s="185">
        <v>2</v>
      </c>
      <c r="I255" s="69">
        <v>0</v>
      </c>
    </row>
    <row r="256" spans="1:11" ht="13.5">
      <c r="A256" s="170">
        <v>241</v>
      </c>
      <c r="B256" s="67" t="s">
        <v>214</v>
      </c>
      <c r="C256" s="69">
        <v>176</v>
      </c>
      <c r="D256" s="69">
        <v>147</v>
      </c>
      <c r="E256" s="69">
        <v>42.2</v>
      </c>
      <c r="F256" s="69">
        <v>2</v>
      </c>
      <c r="G256" s="188">
        <v>0.2</v>
      </c>
      <c r="H256" s="185">
        <v>1</v>
      </c>
      <c r="I256" s="69">
        <v>0.8</v>
      </c>
      <c r="J256" t="s">
        <v>296</v>
      </c>
      <c r="K256">
        <v>20</v>
      </c>
    </row>
    <row r="257" spans="1:11" ht="13.5">
      <c r="A257" s="170">
        <v>242</v>
      </c>
      <c r="B257" s="67" t="s">
        <v>214</v>
      </c>
      <c r="C257" s="69">
        <v>174</v>
      </c>
      <c r="D257" s="69">
        <v>144</v>
      </c>
      <c r="E257" s="69">
        <v>38.5</v>
      </c>
      <c r="F257" s="69">
        <v>1</v>
      </c>
      <c r="G257" t="s">
        <v>299</v>
      </c>
      <c r="H257" s="185">
        <v>1</v>
      </c>
      <c r="I257" s="69">
        <v>0.6</v>
      </c>
      <c r="J257" t="s">
        <v>285</v>
      </c>
      <c r="K257">
        <v>25</v>
      </c>
    </row>
    <row r="258" spans="1:9" ht="13.5">
      <c r="A258" s="170">
        <v>243</v>
      </c>
      <c r="B258" s="67" t="s">
        <v>214</v>
      </c>
      <c r="C258" s="69">
        <v>172</v>
      </c>
      <c r="D258" s="69">
        <v>144</v>
      </c>
      <c r="E258" s="69">
        <v>40.8</v>
      </c>
      <c r="F258" s="69">
        <v>1</v>
      </c>
      <c r="G258" s="188">
        <v>0.2</v>
      </c>
      <c r="H258" s="185">
        <v>1</v>
      </c>
      <c r="I258" s="69">
        <v>0</v>
      </c>
    </row>
    <row r="259" spans="1:9" ht="13.5">
      <c r="A259" s="170">
        <v>244</v>
      </c>
      <c r="B259" s="67" t="s">
        <v>214</v>
      </c>
      <c r="C259" s="69">
        <v>170</v>
      </c>
      <c r="D259" s="69">
        <v>141</v>
      </c>
      <c r="E259" s="69">
        <v>35.8</v>
      </c>
      <c r="F259" s="69">
        <v>1</v>
      </c>
      <c r="G259" s="188">
        <v>0.4</v>
      </c>
      <c r="H259" s="185">
        <v>2</v>
      </c>
      <c r="I259" s="69">
        <v>0</v>
      </c>
    </row>
    <row r="260" spans="1:9" ht="13.5">
      <c r="A260" s="170">
        <v>245</v>
      </c>
      <c r="B260" s="67" t="s">
        <v>214</v>
      </c>
      <c r="C260" s="69">
        <v>172</v>
      </c>
      <c r="D260" s="69">
        <v>143</v>
      </c>
      <c r="E260" s="69">
        <v>33.2</v>
      </c>
      <c r="F260" s="69">
        <v>1</v>
      </c>
      <c r="G260" s="188">
        <v>0.1</v>
      </c>
      <c r="H260" s="185">
        <v>1</v>
      </c>
      <c r="I260" s="69">
        <v>0</v>
      </c>
    </row>
    <row r="261" spans="1:9" ht="13.5">
      <c r="A261" s="170">
        <v>246</v>
      </c>
      <c r="B261" s="67" t="s">
        <v>214</v>
      </c>
      <c r="C261" s="69">
        <v>146</v>
      </c>
      <c r="D261" s="69">
        <v>121</v>
      </c>
      <c r="E261" s="69">
        <v>21.5</v>
      </c>
      <c r="F261" s="69">
        <v>1</v>
      </c>
      <c r="G261" s="188">
        <v>0.1</v>
      </c>
      <c r="H261" s="185">
        <v>1</v>
      </c>
      <c r="I261" s="69">
        <v>0</v>
      </c>
    </row>
    <row r="262" spans="1:9" ht="13.5">
      <c r="A262" s="170">
        <v>247</v>
      </c>
      <c r="B262" s="67" t="s">
        <v>214</v>
      </c>
      <c r="C262" s="69">
        <v>146</v>
      </c>
      <c r="D262" s="69">
        <v>122</v>
      </c>
      <c r="E262" s="69">
        <v>23.3</v>
      </c>
      <c r="F262" s="69">
        <v>1</v>
      </c>
      <c r="G262" s="188">
        <v>0.1</v>
      </c>
      <c r="H262" s="185">
        <v>2</v>
      </c>
      <c r="I262" s="69">
        <v>0</v>
      </c>
    </row>
    <row r="263" spans="1:9" ht="13.5">
      <c r="A263" s="170">
        <v>248</v>
      </c>
      <c r="B263" s="67" t="s">
        <v>214</v>
      </c>
      <c r="C263" s="69">
        <v>149</v>
      </c>
      <c r="D263" s="69">
        <v>124</v>
      </c>
      <c r="E263" s="69">
        <v>24.2</v>
      </c>
      <c r="F263" s="69">
        <v>1</v>
      </c>
      <c r="G263" t="s">
        <v>299</v>
      </c>
      <c r="H263" s="185">
        <v>1</v>
      </c>
      <c r="I263" s="69">
        <v>0</v>
      </c>
    </row>
    <row r="264" spans="1:9" ht="13.5">
      <c r="A264" s="170">
        <v>249</v>
      </c>
      <c r="B264" s="67" t="s">
        <v>214</v>
      </c>
      <c r="C264" s="69">
        <v>146</v>
      </c>
      <c r="D264" s="69">
        <v>122</v>
      </c>
      <c r="E264" s="69">
        <v>22.7</v>
      </c>
      <c r="F264" s="69">
        <v>1</v>
      </c>
      <c r="G264" s="188">
        <v>0.3</v>
      </c>
      <c r="H264" s="185">
        <v>2</v>
      </c>
      <c r="I264" s="69">
        <v>0</v>
      </c>
    </row>
    <row r="265" spans="1:9" ht="13.5">
      <c r="A265" s="170">
        <v>250</v>
      </c>
      <c r="B265" s="67" t="s">
        <v>214</v>
      </c>
      <c r="C265" s="69">
        <v>143</v>
      </c>
      <c r="D265" s="69">
        <v>117</v>
      </c>
      <c r="E265" s="69">
        <v>19.8</v>
      </c>
      <c r="F265" s="69">
        <v>2</v>
      </c>
      <c r="G265" s="188">
        <v>0.1</v>
      </c>
      <c r="H265" s="185">
        <v>1</v>
      </c>
      <c r="I265" s="69">
        <v>0</v>
      </c>
    </row>
    <row r="266" spans="1:11" ht="13.5">
      <c r="A266" s="170">
        <v>251</v>
      </c>
      <c r="B266" s="67" t="s">
        <v>214</v>
      </c>
      <c r="C266" s="69">
        <v>149</v>
      </c>
      <c r="D266" s="69">
        <v>123</v>
      </c>
      <c r="E266" s="69">
        <v>24</v>
      </c>
      <c r="F266" s="69">
        <v>1</v>
      </c>
      <c r="G266" t="s">
        <v>299</v>
      </c>
      <c r="H266" s="185">
        <v>2</v>
      </c>
      <c r="I266" s="69">
        <v>1.3</v>
      </c>
      <c r="J266" t="s">
        <v>218</v>
      </c>
      <c r="K266">
        <v>97</v>
      </c>
    </row>
    <row r="267" spans="1:9" ht="13.5">
      <c r="A267" s="170">
        <v>252</v>
      </c>
      <c r="B267" s="67" t="s">
        <v>214</v>
      </c>
      <c r="C267" s="69">
        <v>147</v>
      </c>
      <c r="D267" s="69">
        <v>122</v>
      </c>
      <c r="E267" s="69">
        <v>23.2</v>
      </c>
      <c r="F267" s="69">
        <v>2</v>
      </c>
      <c r="G267" s="188">
        <v>0.1</v>
      </c>
      <c r="H267" s="185">
        <v>1</v>
      </c>
      <c r="I267" s="69">
        <v>0</v>
      </c>
    </row>
    <row r="268" spans="1:11" ht="13.5">
      <c r="A268" s="170">
        <v>253</v>
      </c>
      <c r="B268" s="67" t="s">
        <v>214</v>
      </c>
      <c r="C268" s="69">
        <v>142</v>
      </c>
      <c r="D268" s="69">
        <v>117</v>
      </c>
      <c r="E268" s="69">
        <v>20.5</v>
      </c>
      <c r="F268" s="69">
        <v>1</v>
      </c>
      <c r="G268" t="s">
        <v>299</v>
      </c>
      <c r="H268" s="185">
        <v>1</v>
      </c>
      <c r="I268" t="s">
        <v>299</v>
      </c>
      <c r="J268" t="s">
        <v>218</v>
      </c>
      <c r="K268">
        <v>97</v>
      </c>
    </row>
    <row r="269" spans="1:9" ht="13.5">
      <c r="A269" s="170">
        <v>254</v>
      </c>
      <c r="B269" s="67" t="s">
        <v>214</v>
      </c>
      <c r="C269" s="69">
        <v>147</v>
      </c>
      <c r="D269" s="69">
        <v>123</v>
      </c>
      <c r="E269" s="69">
        <v>22.9</v>
      </c>
      <c r="F269" s="69">
        <v>1</v>
      </c>
      <c r="G269" t="s">
        <v>299</v>
      </c>
      <c r="H269" s="185">
        <v>1</v>
      </c>
      <c r="I269">
        <v>0</v>
      </c>
    </row>
    <row r="270" spans="1:9" ht="13.5">
      <c r="A270" s="170">
        <v>255</v>
      </c>
      <c r="B270" s="67" t="s">
        <v>214</v>
      </c>
      <c r="C270" s="69">
        <v>149</v>
      </c>
      <c r="D270" s="69">
        <v>124</v>
      </c>
      <c r="E270" s="69">
        <v>23.4</v>
      </c>
      <c r="F270" s="69">
        <v>1</v>
      </c>
      <c r="G270" s="69">
        <v>0.1</v>
      </c>
      <c r="H270" s="185">
        <v>1</v>
      </c>
      <c r="I270" s="69">
        <v>0</v>
      </c>
    </row>
    <row r="271" spans="1:11" ht="13.5">
      <c r="A271" s="170">
        <v>256</v>
      </c>
      <c r="B271" s="67" t="s">
        <v>214</v>
      </c>
      <c r="C271" s="69">
        <v>143</v>
      </c>
      <c r="D271" s="69">
        <v>118</v>
      </c>
      <c r="E271" s="69">
        <v>19.4</v>
      </c>
      <c r="F271" s="69">
        <v>1</v>
      </c>
      <c r="G271" s="69" t="s">
        <v>299</v>
      </c>
      <c r="H271" s="185">
        <v>1</v>
      </c>
      <c r="I271" s="69">
        <v>0.4</v>
      </c>
      <c r="J271" t="s">
        <v>296</v>
      </c>
      <c r="K271">
        <v>20</v>
      </c>
    </row>
    <row r="272" spans="1:11" ht="13.5">
      <c r="A272" s="170">
        <v>257</v>
      </c>
      <c r="B272" s="67" t="s">
        <v>214</v>
      </c>
      <c r="C272" s="69">
        <v>147</v>
      </c>
      <c r="D272" s="69">
        <v>121</v>
      </c>
      <c r="E272" s="69">
        <v>23.6</v>
      </c>
      <c r="F272" s="69">
        <v>2</v>
      </c>
      <c r="G272" s="69">
        <v>0.1</v>
      </c>
      <c r="H272" s="185">
        <v>1</v>
      </c>
      <c r="I272" s="69">
        <v>0.4</v>
      </c>
      <c r="J272" t="s">
        <v>242</v>
      </c>
      <c r="K272" t="s">
        <v>300</v>
      </c>
    </row>
    <row r="273" spans="1:9" ht="13.5">
      <c r="A273" s="170">
        <v>258</v>
      </c>
      <c r="B273" s="67" t="s">
        <v>214</v>
      </c>
      <c r="C273" s="69">
        <v>140</v>
      </c>
      <c r="D273" s="69">
        <v>117</v>
      </c>
      <c r="E273" s="69">
        <v>20.5</v>
      </c>
      <c r="F273" s="69">
        <v>2</v>
      </c>
      <c r="G273" s="69" t="s">
        <v>299</v>
      </c>
      <c r="H273" s="185">
        <v>1</v>
      </c>
      <c r="I273" s="69">
        <v>0</v>
      </c>
    </row>
    <row r="274" spans="1:9" ht="13.5">
      <c r="A274" s="170">
        <v>259</v>
      </c>
      <c r="B274" s="67" t="s">
        <v>214</v>
      </c>
      <c r="C274" s="69">
        <v>143</v>
      </c>
      <c r="D274" s="69">
        <v>118</v>
      </c>
      <c r="E274" s="69">
        <v>20.6</v>
      </c>
      <c r="F274" s="69">
        <v>1</v>
      </c>
      <c r="G274" s="69">
        <v>0.1</v>
      </c>
      <c r="H274" s="185">
        <v>1</v>
      </c>
      <c r="I274" s="69">
        <v>0</v>
      </c>
    </row>
    <row r="275" spans="1:9" ht="13.5">
      <c r="A275" s="170">
        <v>260</v>
      </c>
      <c r="B275" s="67" t="s">
        <v>214</v>
      </c>
      <c r="C275" s="69">
        <v>149</v>
      </c>
      <c r="D275" s="69">
        <v>124</v>
      </c>
      <c r="E275" s="69">
        <v>24.6</v>
      </c>
      <c r="F275" s="69">
        <v>2</v>
      </c>
      <c r="G275" s="69">
        <v>0.1</v>
      </c>
      <c r="H275" s="185">
        <v>1</v>
      </c>
      <c r="I275" s="69">
        <v>0</v>
      </c>
    </row>
    <row r="276" spans="1:11" ht="13.5">
      <c r="A276" s="170">
        <v>261</v>
      </c>
      <c r="B276" s="67" t="s">
        <v>214</v>
      </c>
      <c r="C276" s="69">
        <v>150</v>
      </c>
      <c r="D276" s="69">
        <v>125</v>
      </c>
      <c r="E276" s="69">
        <v>23.4</v>
      </c>
      <c r="F276" s="69">
        <v>1</v>
      </c>
      <c r="G276" s="69">
        <v>0.1</v>
      </c>
      <c r="H276" s="185">
        <v>1</v>
      </c>
      <c r="I276" s="69">
        <v>0.3</v>
      </c>
      <c r="J276" t="s">
        <v>296</v>
      </c>
      <c r="K276">
        <v>20</v>
      </c>
    </row>
    <row r="277" spans="1:11" ht="13.5">
      <c r="A277" s="170">
        <v>262</v>
      </c>
      <c r="B277" s="67" t="s">
        <v>214</v>
      </c>
      <c r="C277" s="69">
        <v>147</v>
      </c>
      <c r="D277" s="69">
        <v>123</v>
      </c>
      <c r="E277" s="69">
        <v>25.8</v>
      </c>
      <c r="F277" s="69">
        <v>2</v>
      </c>
      <c r="G277" s="69">
        <v>0.1</v>
      </c>
      <c r="H277" s="185">
        <v>1</v>
      </c>
      <c r="I277" s="69">
        <v>0.2</v>
      </c>
      <c r="J277" t="s">
        <v>296</v>
      </c>
      <c r="K277">
        <v>20</v>
      </c>
    </row>
    <row r="278" spans="1:9" ht="13.5">
      <c r="A278" s="170">
        <v>263</v>
      </c>
      <c r="B278" s="67" t="s">
        <v>214</v>
      </c>
      <c r="C278" s="69">
        <v>142</v>
      </c>
      <c r="D278" s="69">
        <v>118</v>
      </c>
      <c r="E278" s="69">
        <v>20.8</v>
      </c>
      <c r="F278" s="69">
        <v>1</v>
      </c>
      <c r="G278" t="s">
        <v>299</v>
      </c>
      <c r="H278" s="185">
        <v>1</v>
      </c>
      <c r="I278" s="69">
        <v>0</v>
      </c>
    </row>
    <row r="279" spans="1:9" ht="13.5">
      <c r="A279" s="170">
        <v>264</v>
      </c>
      <c r="B279" s="67" t="s">
        <v>214</v>
      </c>
      <c r="C279" s="189">
        <v>147</v>
      </c>
      <c r="D279" s="69">
        <v>121</v>
      </c>
      <c r="E279" s="69">
        <v>19.8</v>
      </c>
      <c r="F279" s="69">
        <v>2</v>
      </c>
      <c r="G279" s="69">
        <v>0.1</v>
      </c>
      <c r="H279" s="185">
        <v>1</v>
      </c>
      <c r="I279" s="69">
        <v>0</v>
      </c>
    </row>
    <row r="280" spans="1:9" ht="13.5">
      <c r="A280" s="170">
        <v>265</v>
      </c>
      <c r="B280" s="67" t="s">
        <v>214</v>
      </c>
      <c r="C280" s="69">
        <v>147</v>
      </c>
      <c r="D280" s="69">
        <v>123</v>
      </c>
      <c r="E280" s="69">
        <v>22.5</v>
      </c>
      <c r="F280" s="69">
        <v>1</v>
      </c>
      <c r="G280" t="s">
        <v>299</v>
      </c>
      <c r="H280" s="185">
        <v>1</v>
      </c>
      <c r="I280" s="69">
        <v>0</v>
      </c>
    </row>
    <row r="281" spans="1:9" ht="13.5">
      <c r="A281" s="170">
        <v>266</v>
      </c>
      <c r="B281" s="67" t="s">
        <v>214</v>
      </c>
      <c r="C281" s="69">
        <v>136</v>
      </c>
      <c r="D281" s="69">
        <v>112</v>
      </c>
      <c r="E281" s="69">
        <v>15.8</v>
      </c>
      <c r="F281" s="69">
        <v>1</v>
      </c>
      <c r="G281" t="s">
        <v>299</v>
      </c>
      <c r="H281" s="185">
        <v>1</v>
      </c>
      <c r="I281" s="69">
        <v>0</v>
      </c>
    </row>
    <row r="282" spans="1:9" ht="13.5">
      <c r="A282" s="170">
        <v>267</v>
      </c>
      <c r="B282" s="67" t="s">
        <v>214</v>
      </c>
      <c r="C282" s="69">
        <v>139</v>
      </c>
      <c r="D282" s="69">
        <v>117</v>
      </c>
      <c r="E282" s="69">
        <v>19.1</v>
      </c>
      <c r="F282" s="69">
        <v>1</v>
      </c>
      <c r="G282" t="s">
        <v>299</v>
      </c>
      <c r="H282" s="185">
        <v>1</v>
      </c>
      <c r="I282" s="69">
        <v>0</v>
      </c>
    </row>
    <row r="283" spans="1:11" ht="13.5">
      <c r="A283" s="170">
        <v>268</v>
      </c>
      <c r="B283" s="67" t="s">
        <v>214</v>
      </c>
      <c r="C283" s="69">
        <v>140</v>
      </c>
      <c r="D283" s="69">
        <v>115</v>
      </c>
      <c r="E283" s="69">
        <v>18.3</v>
      </c>
      <c r="F283" s="69">
        <v>1</v>
      </c>
      <c r="G283" t="s">
        <v>299</v>
      </c>
      <c r="H283" s="185">
        <v>1</v>
      </c>
      <c r="I283" s="69">
        <v>0.1</v>
      </c>
      <c r="J283" t="s">
        <v>296</v>
      </c>
      <c r="K283">
        <v>20</v>
      </c>
    </row>
    <row r="284" spans="1:11" ht="13.5">
      <c r="A284" s="170">
        <v>269</v>
      </c>
      <c r="B284" s="67" t="s">
        <v>214</v>
      </c>
      <c r="C284" s="69">
        <v>131</v>
      </c>
      <c r="D284" s="69">
        <v>108</v>
      </c>
      <c r="E284">
        <v>15.8</v>
      </c>
      <c r="F284" s="69">
        <v>1</v>
      </c>
      <c r="G284" t="s">
        <v>299</v>
      </c>
      <c r="H284" s="185">
        <v>1</v>
      </c>
      <c r="I284" s="69">
        <v>0.3</v>
      </c>
      <c r="J284" t="s">
        <v>296</v>
      </c>
      <c r="K284">
        <v>20</v>
      </c>
    </row>
    <row r="285" spans="1:9" ht="13.5">
      <c r="A285" s="170">
        <v>270</v>
      </c>
      <c r="B285" s="67" t="s">
        <v>214</v>
      </c>
      <c r="C285" s="69">
        <v>140</v>
      </c>
      <c r="D285" s="69">
        <v>117</v>
      </c>
      <c r="E285" s="69">
        <v>20.8</v>
      </c>
      <c r="F285" s="69">
        <v>2</v>
      </c>
      <c r="G285" t="s">
        <v>299</v>
      </c>
      <c r="H285" s="185">
        <v>1</v>
      </c>
      <c r="I285" s="69">
        <v>0</v>
      </c>
    </row>
    <row r="286" spans="1:9" ht="13.5">
      <c r="A286" s="170">
        <v>271</v>
      </c>
      <c r="B286" s="67" t="s">
        <v>214</v>
      </c>
      <c r="C286" s="69">
        <v>133</v>
      </c>
      <c r="D286" s="69">
        <v>111</v>
      </c>
      <c r="E286" s="69">
        <v>15.4</v>
      </c>
      <c r="F286" s="69">
        <v>2</v>
      </c>
      <c r="G286">
        <v>0.1</v>
      </c>
      <c r="H286" s="185">
        <v>1</v>
      </c>
      <c r="I286" s="69">
        <v>0</v>
      </c>
    </row>
    <row r="287" spans="1:9" ht="13.5">
      <c r="A287" s="170">
        <v>272</v>
      </c>
      <c r="B287" s="67" t="s">
        <v>214</v>
      </c>
      <c r="C287" s="69">
        <v>138</v>
      </c>
      <c r="D287" s="69">
        <v>115</v>
      </c>
      <c r="E287" s="69">
        <v>18.7</v>
      </c>
      <c r="F287" s="69">
        <v>1</v>
      </c>
      <c r="G287">
        <v>0.1</v>
      </c>
      <c r="H287" s="185">
        <v>2</v>
      </c>
      <c r="I287" s="69">
        <v>0</v>
      </c>
    </row>
    <row r="288" spans="1:9" ht="13.5">
      <c r="A288" s="170">
        <v>273</v>
      </c>
      <c r="B288" s="67" t="s">
        <v>214</v>
      </c>
      <c r="C288" s="69">
        <v>138</v>
      </c>
      <c r="D288" s="69">
        <v>113</v>
      </c>
      <c r="E288" s="69">
        <v>19.1</v>
      </c>
      <c r="F288" s="69">
        <v>1</v>
      </c>
      <c r="G288">
        <v>0.1</v>
      </c>
      <c r="H288" s="185">
        <v>2</v>
      </c>
      <c r="I288" s="69">
        <v>0</v>
      </c>
    </row>
    <row r="289" spans="1:9" ht="13.5">
      <c r="A289" s="170">
        <v>274</v>
      </c>
      <c r="B289" s="67" t="s">
        <v>214</v>
      </c>
      <c r="C289" s="69">
        <v>139</v>
      </c>
      <c r="D289" s="69">
        <v>115</v>
      </c>
      <c r="E289" s="69">
        <v>19.6</v>
      </c>
      <c r="F289" s="69">
        <v>2</v>
      </c>
      <c r="G289">
        <v>0.1</v>
      </c>
      <c r="H289" s="185">
        <v>1</v>
      </c>
      <c r="I289" s="69">
        <v>0</v>
      </c>
    </row>
    <row r="290" spans="1:9" ht="13.5">
      <c r="A290" s="170">
        <v>275</v>
      </c>
      <c r="B290" s="67" t="s">
        <v>214</v>
      </c>
      <c r="C290" s="69">
        <v>135</v>
      </c>
      <c r="D290" s="69">
        <v>111</v>
      </c>
      <c r="E290" s="69">
        <v>17.1</v>
      </c>
      <c r="F290" s="69">
        <v>2</v>
      </c>
      <c r="G290">
        <v>0.1</v>
      </c>
      <c r="H290" s="185">
        <v>1</v>
      </c>
      <c r="I290" s="69">
        <v>0</v>
      </c>
    </row>
    <row r="291" spans="1:9" ht="13.5">
      <c r="A291" s="170">
        <v>276</v>
      </c>
      <c r="B291" s="67" t="s">
        <v>214</v>
      </c>
      <c r="C291" s="69">
        <v>134</v>
      </c>
      <c r="D291" s="69">
        <v>113</v>
      </c>
      <c r="E291" s="69">
        <v>15.4</v>
      </c>
      <c r="F291" s="69">
        <v>2</v>
      </c>
      <c r="G291" t="s">
        <v>299</v>
      </c>
      <c r="H291" s="185">
        <v>1</v>
      </c>
      <c r="I291" s="69">
        <v>0</v>
      </c>
    </row>
    <row r="292" spans="1:11" ht="13.5">
      <c r="A292" s="170">
        <v>277</v>
      </c>
      <c r="B292" s="67" t="s">
        <v>214</v>
      </c>
      <c r="C292" s="69">
        <v>139</v>
      </c>
      <c r="D292" s="69">
        <v>115</v>
      </c>
      <c r="E292" s="69">
        <v>18</v>
      </c>
      <c r="F292" s="69">
        <v>2</v>
      </c>
      <c r="G292" t="s">
        <v>299</v>
      </c>
      <c r="H292" s="185">
        <v>1</v>
      </c>
      <c r="I292" s="188" t="s">
        <v>299</v>
      </c>
      <c r="J292" t="s">
        <v>296</v>
      </c>
      <c r="K292">
        <v>20</v>
      </c>
    </row>
    <row r="293" spans="1:11" ht="13.5">
      <c r="A293" s="170">
        <v>278</v>
      </c>
      <c r="B293" s="67" t="s">
        <v>214</v>
      </c>
      <c r="C293" s="69">
        <v>140</v>
      </c>
      <c r="D293" s="69">
        <v>116</v>
      </c>
      <c r="E293" s="69">
        <v>18.4</v>
      </c>
      <c r="F293" s="69">
        <v>1</v>
      </c>
      <c r="G293" t="s">
        <v>299</v>
      </c>
      <c r="H293" s="185">
        <v>1</v>
      </c>
      <c r="I293" s="69">
        <v>0.6</v>
      </c>
      <c r="J293" t="s">
        <v>296</v>
      </c>
      <c r="K293">
        <v>20</v>
      </c>
    </row>
    <row r="294" spans="1:9" ht="13.5">
      <c r="A294" s="170">
        <v>279</v>
      </c>
      <c r="B294" s="67" t="s">
        <v>214</v>
      </c>
      <c r="C294" s="69">
        <v>135</v>
      </c>
      <c r="D294" s="69">
        <v>113</v>
      </c>
      <c r="E294" s="69">
        <v>18.6</v>
      </c>
      <c r="F294" s="69">
        <v>2</v>
      </c>
      <c r="G294" t="s">
        <v>299</v>
      </c>
      <c r="H294" s="185">
        <v>1</v>
      </c>
      <c r="I294" s="69">
        <v>0</v>
      </c>
    </row>
    <row r="295" spans="1:9" ht="13.5">
      <c r="A295" s="170">
        <v>280</v>
      </c>
      <c r="B295" s="67" t="s">
        <v>214</v>
      </c>
      <c r="C295" s="69">
        <v>136</v>
      </c>
      <c r="D295" s="69">
        <v>113</v>
      </c>
      <c r="E295" s="69">
        <v>17.3</v>
      </c>
      <c r="F295" s="69">
        <v>2</v>
      </c>
      <c r="G295" t="s">
        <v>299</v>
      </c>
      <c r="H295" s="185">
        <v>1</v>
      </c>
      <c r="I295" s="69">
        <v>0</v>
      </c>
    </row>
    <row r="296" spans="1:13" ht="13.5">
      <c r="A296" s="170">
        <v>281</v>
      </c>
      <c r="B296" s="67" t="s">
        <v>214</v>
      </c>
      <c r="C296" s="69">
        <v>134</v>
      </c>
      <c r="D296" s="69">
        <v>112</v>
      </c>
      <c r="E296" s="69">
        <v>16.9</v>
      </c>
      <c r="F296" s="69">
        <v>1</v>
      </c>
      <c r="G296" t="s">
        <v>299</v>
      </c>
      <c r="H296" s="185">
        <v>1</v>
      </c>
      <c r="I296" s="69">
        <v>0</v>
      </c>
      <c r="L296" s="67" t="s">
        <v>243</v>
      </c>
      <c r="M296" s="67" t="s">
        <v>244</v>
      </c>
    </row>
    <row r="297" spans="1:12" ht="13.5">
      <c r="A297" s="170">
        <v>282</v>
      </c>
      <c r="B297" s="67" t="s">
        <v>214</v>
      </c>
      <c r="C297" s="69">
        <v>140</v>
      </c>
      <c r="D297" s="69">
        <v>116</v>
      </c>
      <c r="E297" s="69">
        <v>18.4</v>
      </c>
      <c r="F297" s="69">
        <v>1</v>
      </c>
      <c r="G297" t="s">
        <v>299</v>
      </c>
      <c r="H297" s="185">
        <v>1</v>
      </c>
      <c r="I297" s="69">
        <v>0.2</v>
      </c>
      <c r="J297" t="s">
        <v>296</v>
      </c>
      <c r="K297">
        <v>20</v>
      </c>
      <c r="L297" t="s">
        <v>245</v>
      </c>
    </row>
    <row r="298" spans="1:12" ht="13.5">
      <c r="A298" s="170">
        <v>283</v>
      </c>
      <c r="B298" s="67" t="s">
        <v>214</v>
      </c>
      <c r="C298" s="69">
        <v>137</v>
      </c>
      <c r="D298" s="69">
        <v>113</v>
      </c>
      <c r="E298" s="69">
        <v>18.2</v>
      </c>
      <c r="F298" s="69">
        <v>2</v>
      </c>
      <c r="G298" t="s">
        <v>299</v>
      </c>
      <c r="H298" s="185">
        <v>1</v>
      </c>
      <c r="I298" s="69">
        <v>0</v>
      </c>
      <c r="L298" t="s">
        <v>246</v>
      </c>
    </row>
    <row r="299" spans="1:13" ht="13.5">
      <c r="A299" s="170">
        <v>284</v>
      </c>
      <c r="B299" s="67" t="s">
        <v>214</v>
      </c>
      <c r="C299" s="69">
        <v>141</v>
      </c>
      <c r="D299" s="69">
        <v>117</v>
      </c>
      <c r="E299" s="69">
        <v>19.4</v>
      </c>
      <c r="F299" s="69">
        <v>1</v>
      </c>
      <c r="G299" t="s">
        <v>299</v>
      </c>
      <c r="H299" s="185">
        <v>1</v>
      </c>
      <c r="I299" s="69">
        <v>0</v>
      </c>
      <c r="L299" t="s">
        <v>247</v>
      </c>
      <c r="M299" s="185">
        <v>900.5</v>
      </c>
    </row>
    <row r="300" spans="1:9" ht="13.5">
      <c r="A300" s="170">
        <v>285</v>
      </c>
      <c r="B300" s="67" t="s">
        <v>214</v>
      </c>
      <c r="C300" s="69">
        <v>135</v>
      </c>
      <c r="D300" s="69">
        <v>113</v>
      </c>
      <c r="E300" s="69">
        <v>16.8</v>
      </c>
      <c r="F300" s="69">
        <v>1</v>
      </c>
      <c r="G300">
        <v>0.2</v>
      </c>
      <c r="H300" s="185">
        <v>2</v>
      </c>
      <c r="I300" s="69">
        <v>0</v>
      </c>
    </row>
    <row r="301" spans="1:13" ht="13.5">
      <c r="A301" s="170">
        <v>286</v>
      </c>
      <c r="B301" s="67" t="s">
        <v>214</v>
      </c>
      <c r="C301" s="69">
        <v>123</v>
      </c>
      <c r="D301" s="69">
        <v>102</v>
      </c>
      <c r="E301" s="69">
        <v>13.2</v>
      </c>
      <c r="F301" s="69">
        <v>1</v>
      </c>
      <c r="G301" t="s">
        <v>299</v>
      </c>
      <c r="H301" s="185">
        <v>1</v>
      </c>
      <c r="I301" s="69">
        <v>0</v>
      </c>
      <c r="L301" t="s">
        <v>248</v>
      </c>
      <c r="M301">
        <v>4252</v>
      </c>
    </row>
    <row r="302" spans="1:13" ht="13.5">
      <c r="A302" s="170">
        <v>287</v>
      </c>
      <c r="B302" s="67" t="s">
        <v>214</v>
      </c>
      <c r="C302" s="69">
        <v>126</v>
      </c>
      <c r="D302" s="69">
        <v>103</v>
      </c>
      <c r="E302" s="69">
        <v>13.6</v>
      </c>
      <c r="F302" s="69">
        <v>1</v>
      </c>
      <c r="G302" t="s">
        <v>299</v>
      </c>
      <c r="H302" s="185">
        <v>1</v>
      </c>
      <c r="I302" s="69">
        <v>0</v>
      </c>
      <c r="L302" t="s">
        <v>249</v>
      </c>
      <c r="M302">
        <v>6333</v>
      </c>
    </row>
    <row r="303" spans="1:13" ht="13.5">
      <c r="A303" s="170">
        <v>288</v>
      </c>
      <c r="B303" s="67" t="s">
        <v>214</v>
      </c>
      <c r="C303" s="69">
        <v>129</v>
      </c>
      <c r="D303" s="69">
        <v>107</v>
      </c>
      <c r="E303" s="69">
        <v>15.6</v>
      </c>
      <c r="F303" s="69">
        <v>2</v>
      </c>
      <c r="G303" t="s">
        <v>299</v>
      </c>
      <c r="H303" s="185">
        <v>1</v>
      </c>
      <c r="I303" s="69">
        <v>0</v>
      </c>
      <c r="L303" t="s">
        <v>250</v>
      </c>
      <c r="M303">
        <v>5596</v>
      </c>
    </row>
    <row r="304" spans="1:13" ht="13.5">
      <c r="A304" s="170">
        <v>289</v>
      </c>
      <c r="B304" s="67" t="s">
        <v>214</v>
      </c>
      <c r="C304" s="69">
        <v>125</v>
      </c>
      <c r="D304" s="69">
        <v>103</v>
      </c>
      <c r="E304" s="69">
        <v>12.7</v>
      </c>
      <c r="F304" s="69">
        <v>1</v>
      </c>
      <c r="G304" t="s">
        <v>299</v>
      </c>
      <c r="H304" s="185">
        <v>2</v>
      </c>
      <c r="I304" s="69">
        <v>0</v>
      </c>
      <c r="L304" t="s">
        <v>251</v>
      </c>
      <c r="M304">
        <v>3046</v>
      </c>
    </row>
    <row r="305" spans="1:13" ht="13.5">
      <c r="A305" s="170">
        <v>290</v>
      </c>
      <c r="B305" s="67" t="s">
        <v>214</v>
      </c>
      <c r="C305" s="69">
        <v>127</v>
      </c>
      <c r="D305" s="69">
        <v>103</v>
      </c>
      <c r="E305" s="69">
        <v>14.1</v>
      </c>
      <c r="F305" s="69">
        <v>2</v>
      </c>
      <c r="G305">
        <v>0.1</v>
      </c>
      <c r="H305" s="185">
        <v>1</v>
      </c>
      <c r="I305" s="69">
        <v>0</v>
      </c>
      <c r="L305" t="s">
        <v>252</v>
      </c>
      <c r="M305">
        <v>545</v>
      </c>
    </row>
    <row r="306" spans="1:12" ht="13.5">
      <c r="A306" s="170">
        <v>291</v>
      </c>
      <c r="B306" s="67" t="s">
        <v>214</v>
      </c>
      <c r="C306" s="69">
        <v>127</v>
      </c>
      <c r="D306" s="69">
        <v>104</v>
      </c>
      <c r="E306" s="69">
        <v>13.4</v>
      </c>
      <c r="F306" s="69">
        <v>1</v>
      </c>
      <c r="G306" t="s">
        <v>299</v>
      </c>
      <c r="H306" s="185">
        <v>1</v>
      </c>
      <c r="I306" s="69">
        <v>0</v>
      </c>
      <c r="L306" t="s">
        <v>253</v>
      </c>
    </row>
    <row r="307" spans="1:13" ht="13.5">
      <c r="A307" s="170">
        <v>292</v>
      </c>
      <c r="B307" s="67" t="s">
        <v>214</v>
      </c>
      <c r="C307" s="69">
        <v>127</v>
      </c>
      <c r="D307" s="69">
        <v>104</v>
      </c>
      <c r="E307" s="69">
        <v>15.6</v>
      </c>
      <c r="F307" s="69">
        <v>1</v>
      </c>
      <c r="G307" t="s">
        <v>299</v>
      </c>
      <c r="H307" s="185">
        <v>1</v>
      </c>
      <c r="I307" s="69">
        <v>0.3</v>
      </c>
      <c r="J307" t="s">
        <v>296</v>
      </c>
      <c r="K307">
        <v>20</v>
      </c>
      <c r="L307" t="s">
        <v>254</v>
      </c>
      <c r="M307">
        <v>242</v>
      </c>
    </row>
    <row r="308" spans="1:13" ht="13.5">
      <c r="A308" s="170">
        <v>293</v>
      </c>
      <c r="B308" s="67" t="s">
        <v>214</v>
      </c>
      <c r="C308" s="69">
        <v>129</v>
      </c>
      <c r="D308" s="69">
        <v>106</v>
      </c>
      <c r="E308" s="69">
        <v>13.8</v>
      </c>
      <c r="F308" s="69">
        <v>1</v>
      </c>
      <c r="G308" t="s">
        <v>299</v>
      </c>
      <c r="H308" s="185">
        <v>1</v>
      </c>
      <c r="I308" s="69">
        <v>0</v>
      </c>
      <c r="L308" s="67" t="s">
        <v>255</v>
      </c>
      <c r="M308">
        <f>SUM(M299:M307)</f>
        <v>20914.5</v>
      </c>
    </row>
    <row r="309" spans="1:13" ht="13.5">
      <c r="A309" s="181">
        <v>294</v>
      </c>
      <c r="B309" s="76" t="s">
        <v>214</v>
      </c>
      <c r="C309" s="187">
        <v>79</v>
      </c>
      <c r="D309" s="187">
        <v>64</v>
      </c>
      <c r="E309" s="187">
        <v>3.3</v>
      </c>
      <c r="F309" s="187">
        <v>3</v>
      </c>
      <c r="G309" s="83" t="s">
        <v>299</v>
      </c>
      <c r="H309" s="76" t="s">
        <v>301</v>
      </c>
      <c r="I309" s="187">
        <v>0</v>
      </c>
      <c r="J309" s="83"/>
      <c r="K309" s="83"/>
      <c r="L309" s="76" t="s">
        <v>256</v>
      </c>
      <c r="M309" s="76" t="s">
        <v>257</v>
      </c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203"/>
  <sheetViews>
    <sheetView zoomScale="80" zoomScaleNormal="80" zoomScalePageLayoutView="0" workbookViewId="0" topLeftCell="A1">
      <pane ySplit="10" topLeftCell="A11" activePane="bottomLeft" state="frozen"/>
      <selection pane="topLeft" activeCell="P49" sqref="P49"/>
      <selection pane="bottomLeft" activeCell="R43" sqref="R43"/>
    </sheetView>
  </sheetViews>
  <sheetFormatPr defaultColWidth="9.00390625" defaultRowHeight="13.5"/>
  <sheetData>
    <row r="2" spans="1:11" s="169" customFormat="1" ht="13.5">
      <c r="A2" s="171" t="s">
        <v>155</v>
      </c>
      <c r="B2" s="170"/>
      <c r="E2" s="172"/>
      <c r="G2" s="173"/>
      <c r="H2" s="173"/>
      <c r="I2" s="173"/>
      <c r="J2" s="172"/>
      <c r="K2" s="172"/>
    </row>
    <row r="3" spans="2:11" s="169" customFormat="1" ht="13.5">
      <c r="B3" s="170"/>
      <c r="E3" s="171" t="s">
        <v>156</v>
      </c>
      <c r="F3" s="174" t="s">
        <v>209</v>
      </c>
      <c r="G3" s="174" t="s">
        <v>157</v>
      </c>
      <c r="H3" s="174" t="s">
        <v>158</v>
      </c>
      <c r="I3"/>
      <c r="J3"/>
      <c r="K3"/>
    </row>
    <row r="4" spans="1:11" s="169" customFormat="1" ht="13.5">
      <c r="A4" s="169" t="s">
        <v>279</v>
      </c>
      <c r="B4" s="67" t="s">
        <v>336</v>
      </c>
      <c r="C4" s="72" t="s">
        <v>259</v>
      </c>
      <c r="D4" s="72"/>
      <c r="E4" s="172"/>
      <c r="F4" s="175" t="s">
        <v>210</v>
      </c>
      <c r="G4" s="175" t="s">
        <v>159</v>
      </c>
      <c r="H4" s="175" t="s">
        <v>159</v>
      </c>
      <c r="I4"/>
      <c r="J4"/>
      <c r="K4"/>
    </row>
    <row r="5" spans="1:11" s="169" customFormat="1" ht="13.5">
      <c r="A5" s="169" t="s">
        <v>211</v>
      </c>
      <c r="B5" s="67" t="s">
        <v>280</v>
      </c>
      <c r="C5" s="72" t="s">
        <v>267</v>
      </c>
      <c r="D5" s="72" t="s">
        <v>317</v>
      </c>
      <c r="E5" s="172"/>
      <c r="F5" s="175" t="s">
        <v>212</v>
      </c>
      <c r="G5" s="175" t="s">
        <v>162</v>
      </c>
      <c r="H5" s="175" t="s">
        <v>162</v>
      </c>
      <c r="I5"/>
      <c r="J5"/>
      <c r="K5"/>
    </row>
    <row r="6" spans="1:11" s="169" customFormat="1" ht="13.5">
      <c r="A6" s="169" t="s">
        <v>281</v>
      </c>
      <c r="B6" s="67"/>
      <c r="C6" s="72" t="s">
        <v>268</v>
      </c>
      <c r="D6" s="72" t="s">
        <v>318</v>
      </c>
      <c r="E6" s="172"/>
      <c r="F6" s="174" t="s">
        <v>213</v>
      </c>
      <c r="G6" s="175" t="s">
        <v>163</v>
      </c>
      <c r="H6" s="175" t="s">
        <v>163</v>
      </c>
      <c r="I6"/>
      <c r="J6"/>
      <c r="K6"/>
    </row>
    <row r="7" spans="2:11" s="169" customFormat="1" ht="13.5">
      <c r="B7" s="170"/>
      <c r="C7" s="72" t="s">
        <v>269</v>
      </c>
      <c r="D7" s="72" t="s">
        <v>319</v>
      </c>
      <c r="E7" s="172"/>
      <c r="F7" s="172"/>
      <c r="G7" s="175" t="s">
        <v>164</v>
      </c>
      <c r="H7" s="175" t="s">
        <v>164</v>
      </c>
      <c r="I7"/>
      <c r="J7"/>
      <c r="K7"/>
    </row>
    <row r="8" spans="2:11" s="169" customFormat="1" ht="13.5">
      <c r="B8" s="170"/>
      <c r="C8" s="72" t="s">
        <v>270</v>
      </c>
      <c r="D8" s="72" t="s">
        <v>330</v>
      </c>
      <c r="E8" s="172"/>
      <c r="F8" s="172"/>
      <c r="G8" s="174" t="s">
        <v>165</v>
      </c>
      <c r="H8" s="174" t="s">
        <v>166</v>
      </c>
      <c r="I8"/>
      <c r="J8"/>
      <c r="K8"/>
    </row>
    <row r="9" spans="2:11" s="169" customFormat="1" ht="13.5">
      <c r="B9" s="170"/>
      <c r="E9" s="172"/>
      <c r="F9" s="172"/>
      <c r="G9" s="172"/>
      <c r="H9" s="176"/>
      <c r="I9" s="176"/>
      <c r="J9" s="177"/>
      <c r="K9" s="172"/>
    </row>
    <row r="10" spans="1:11" s="169" customFormat="1" ht="13.5">
      <c r="A10" s="178" t="s">
        <v>167</v>
      </c>
      <c r="B10" s="179" t="s">
        <v>168</v>
      </c>
      <c r="C10" s="179" t="s">
        <v>169</v>
      </c>
      <c r="D10" s="179" t="s">
        <v>170</v>
      </c>
      <c r="E10" s="179" t="s">
        <v>171</v>
      </c>
      <c r="F10" s="179" t="s">
        <v>172</v>
      </c>
      <c r="G10" s="179" t="s">
        <v>173</v>
      </c>
      <c r="H10" s="179" t="s">
        <v>174</v>
      </c>
      <c r="I10" s="179" t="s">
        <v>175</v>
      </c>
      <c r="J10" s="179" t="s">
        <v>176</v>
      </c>
      <c r="K10" s="179" t="s">
        <v>331</v>
      </c>
    </row>
    <row r="11" spans="1:11" s="169" customFormat="1" ht="13.5">
      <c r="A11" s="170">
        <v>1</v>
      </c>
      <c r="B11" s="180" t="s">
        <v>271</v>
      </c>
      <c r="C11" s="172">
        <v>376</v>
      </c>
      <c r="D11" s="172">
        <v>323</v>
      </c>
      <c r="E11" s="172">
        <v>663.4</v>
      </c>
      <c r="F11" s="172">
        <v>2</v>
      </c>
      <c r="G11" s="172">
        <v>64.1</v>
      </c>
      <c r="H11" s="172">
        <v>2</v>
      </c>
      <c r="I11" s="172">
        <v>11.9</v>
      </c>
      <c r="J11" s="214" t="s">
        <v>320</v>
      </c>
      <c r="K11" s="172">
        <v>50</v>
      </c>
    </row>
    <row r="12" spans="1:11" ht="13.5">
      <c r="A12" s="67">
        <v>2</v>
      </c>
      <c r="B12" s="180" t="s">
        <v>271</v>
      </c>
      <c r="C12">
        <v>317</v>
      </c>
      <c r="D12">
        <v>272</v>
      </c>
      <c r="E12">
        <v>342.4</v>
      </c>
      <c r="F12" s="172">
        <v>2</v>
      </c>
      <c r="G12" s="172">
        <v>19.4</v>
      </c>
      <c r="H12" s="172">
        <v>2</v>
      </c>
      <c r="I12" s="172">
        <v>9.7</v>
      </c>
      <c r="J12" s="214" t="s">
        <v>320</v>
      </c>
      <c r="K12" s="214">
        <v>50</v>
      </c>
    </row>
    <row r="13" spans="1:11" ht="13.5">
      <c r="A13" s="67">
        <v>3</v>
      </c>
      <c r="B13" s="180" t="s">
        <v>271</v>
      </c>
      <c r="C13">
        <v>326</v>
      </c>
      <c r="D13">
        <v>278</v>
      </c>
      <c r="E13">
        <v>374.2</v>
      </c>
      <c r="F13" s="172">
        <v>2</v>
      </c>
      <c r="G13" s="172">
        <v>34.4</v>
      </c>
      <c r="H13" s="172">
        <v>3</v>
      </c>
      <c r="I13" s="172">
        <v>1.8</v>
      </c>
      <c r="J13" s="214" t="s">
        <v>272</v>
      </c>
      <c r="K13" t="s">
        <v>321</v>
      </c>
    </row>
    <row r="14" spans="1:11" ht="13.5">
      <c r="A14" s="170">
        <v>4</v>
      </c>
      <c r="B14" s="180" t="s">
        <v>271</v>
      </c>
      <c r="C14">
        <v>325</v>
      </c>
      <c r="D14">
        <v>276</v>
      </c>
      <c r="E14">
        <v>356.1</v>
      </c>
      <c r="F14" s="172">
        <v>2</v>
      </c>
      <c r="G14" s="172">
        <v>12.8</v>
      </c>
      <c r="H14" s="172">
        <v>2</v>
      </c>
      <c r="I14" s="172">
        <v>3.4</v>
      </c>
      <c r="J14" s="214" t="s">
        <v>322</v>
      </c>
      <c r="K14" s="214">
        <v>20</v>
      </c>
    </row>
    <row r="15" spans="1:9" ht="13.5">
      <c r="A15" s="67">
        <v>5</v>
      </c>
      <c r="B15" s="180" t="s">
        <v>271</v>
      </c>
      <c r="C15">
        <v>341</v>
      </c>
      <c r="D15">
        <v>293</v>
      </c>
      <c r="E15">
        <v>389.9</v>
      </c>
      <c r="F15" s="172">
        <v>2</v>
      </c>
      <c r="G15" s="172">
        <v>35</v>
      </c>
      <c r="H15" s="172">
        <v>2</v>
      </c>
      <c r="I15" s="172">
        <v>0</v>
      </c>
    </row>
    <row r="16" spans="1:9" ht="13.5">
      <c r="A16" s="67">
        <v>6</v>
      </c>
      <c r="B16" s="180" t="s">
        <v>271</v>
      </c>
      <c r="C16">
        <v>326</v>
      </c>
      <c r="D16">
        <v>278</v>
      </c>
      <c r="E16">
        <v>337.7</v>
      </c>
      <c r="F16" s="172">
        <v>2</v>
      </c>
      <c r="G16" s="172">
        <v>22.4</v>
      </c>
      <c r="H16" s="172">
        <v>2</v>
      </c>
      <c r="I16" s="172">
        <v>0</v>
      </c>
    </row>
    <row r="17" spans="1:11" ht="13.5">
      <c r="A17" s="170">
        <v>7</v>
      </c>
      <c r="B17" s="180" t="s">
        <v>271</v>
      </c>
      <c r="C17">
        <v>324</v>
      </c>
      <c r="D17">
        <v>275</v>
      </c>
      <c r="E17">
        <v>383.5</v>
      </c>
      <c r="F17" s="172">
        <v>2</v>
      </c>
      <c r="G17" s="172">
        <v>25.9</v>
      </c>
      <c r="H17" s="172">
        <v>2</v>
      </c>
      <c r="I17" s="172">
        <v>6.3</v>
      </c>
      <c r="J17" t="s">
        <v>320</v>
      </c>
      <c r="K17">
        <v>50</v>
      </c>
    </row>
    <row r="18" spans="1:11" ht="13.5">
      <c r="A18" s="67">
        <v>8</v>
      </c>
      <c r="B18" s="180" t="s">
        <v>271</v>
      </c>
      <c r="C18">
        <v>380</v>
      </c>
      <c r="D18">
        <v>319</v>
      </c>
      <c r="E18">
        <v>549.1</v>
      </c>
      <c r="F18" s="172">
        <v>2</v>
      </c>
      <c r="G18" s="172">
        <v>34.3</v>
      </c>
      <c r="H18" s="172">
        <v>2</v>
      </c>
      <c r="I18" s="172">
        <v>9.4</v>
      </c>
      <c r="J18" t="s">
        <v>320</v>
      </c>
      <c r="K18">
        <v>50</v>
      </c>
    </row>
    <row r="19" spans="1:11" ht="13.5">
      <c r="A19" s="67">
        <v>9</v>
      </c>
      <c r="B19" s="180" t="s">
        <v>271</v>
      </c>
      <c r="C19">
        <v>363</v>
      </c>
      <c r="D19">
        <v>313</v>
      </c>
      <c r="E19">
        <v>484</v>
      </c>
      <c r="F19" s="172">
        <v>2</v>
      </c>
      <c r="G19" s="172">
        <v>44.5</v>
      </c>
      <c r="H19" s="172">
        <v>2</v>
      </c>
      <c r="I19" s="172">
        <v>2.1</v>
      </c>
      <c r="J19" t="s">
        <v>264</v>
      </c>
      <c r="K19">
        <v>50</v>
      </c>
    </row>
    <row r="20" spans="1:9" ht="13.5">
      <c r="A20" s="170">
        <v>10</v>
      </c>
      <c r="B20" s="180" t="s">
        <v>271</v>
      </c>
      <c r="C20">
        <v>360</v>
      </c>
      <c r="D20">
        <v>309</v>
      </c>
      <c r="E20">
        <v>466.4</v>
      </c>
      <c r="F20" s="172">
        <v>2</v>
      </c>
      <c r="G20" s="172">
        <v>25.1</v>
      </c>
      <c r="H20" s="172">
        <v>2</v>
      </c>
      <c r="I20" s="172">
        <v>0</v>
      </c>
    </row>
    <row r="21" spans="1:11" ht="13.5">
      <c r="A21" s="67">
        <v>11</v>
      </c>
      <c r="B21" s="180" t="s">
        <v>271</v>
      </c>
      <c r="C21">
        <v>357</v>
      </c>
      <c r="D21">
        <v>306</v>
      </c>
      <c r="E21">
        <v>469.6</v>
      </c>
      <c r="F21" s="172">
        <v>2</v>
      </c>
      <c r="G21" s="172">
        <v>31.5</v>
      </c>
      <c r="H21" s="172">
        <v>2</v>
      </c>
      <c r="I21" s="172">
        <v>4.7</v>
      </c>
      <c r="J21" t="s">
        <v>264</v>
      </c>
      <c r="K21">
        <v>50</v>
      </c>
    </row>
    <row r="22" spans="1:11" ht="13.5">
      <c r="A22" s="67">
        <v>12</v>
      </c>
      <c r="B22" s="180" t="s">
        <v>271</v>
      </c>
      <c r="C22">
        <v>349</v>
      </c>
      <c r="D22">
        <v>299</v>
      </c>
      <c r="E22">
        <v>472.1</v>
      </c>
      <c r="F22" s="172">
        <v>2</v>
      </c>
      <c r="G22" s="172">
        <v>53.3</v>
      </c>
      <c r="H22" s="172">
        <v>2</v>
      </c>
      <c r="I22" s="172">
        <v>6.5</v>
      </c>
      <c r="J22" t="s">
        <v>264</v>
      </c>
      <c r="K22">
        <v>50</v>
      </c>
    </row>
    <row r="23" spans="1:9" ht="13.5">
      <c r="A23" s="170">
        <v>13</v>
      </c>
      <c r="B23" s="180" t="s">
        <v>271</v>
      </c>
      <c r="C23">
        <v>353</v>
      </c>
      <c r="D23">
        <v>304</v>
      </c>
      <c r="E23">
        <v>461.8</v>
      </c>
      <c r="F23" s="172">
        <v>2</v>
      </c>
      <c r="G23" s="172">
        <v>40.5</v>
      </c>
      <c r="H23" s="172">
        <v>2</v>
      </c>
      <c r="I23" s="172">
        <v>0</v>
      </c>
    </row>
    <row r="24" spans="1:11" ht="13.5">
      <c r="A24" s="67">
        <v>14</v>
      </c>
      <c r="B24" s="180" t="s">
        <v>271</v>
      </c>
      <c r="C24">
        <v>327</v>
      </c>
      <c r="D24">
        <v>277</v>
      </c>
      <c r="E24">
        <v>351.4</v>
      </c>
      <c r="F24" s="172">
        <v>2</v>
      </c>
      <c r="G24" s="172">
        <v>12.2</v>
      </c>
      <c r="H24" s="172">
        <v>2</v>
      </c>
      <c r="I24" s="172">
        <v>1.1</v>
      </c>
      <c r="J24" t="s">
        <v>264</v>
      </c>
      <c r="K24">
        <v>50</v>
      </c>
    </row>
    <row r="25" spans="1:9" ht="13.5">
      <c r="A25" s="67">
        <v>15</v>
      </c>
      <c r="B25" s="180" t="s">
        <v>271</v>
      </c>
      <c r="C25">
        <v>336</v>
      </c>
      <c r="D25">
        <v>284</v>
      </c>
      <c r="E25">
        <v>374</v>
      </c>
      <c r="F25" s="172">
        <v>2</v>
      </c>
      <c r="G25" s="172">
        <v>43.1</v>
      </c>
      <c r="H25" s="172">
        <v>2</v>
      </c>
      <c r="I25" s="172">
        <v>0</v>
      </c>
    </row>
    <row r="26" spans="1:11" ht="13.5">
      <c r="A26" s="170">
        <v>16</v>
      </c>
      <c r="B26" s="180" t="s">
        <v>271</v>
      </c>
      <c r="C26">
        <v>327</v>
      </c>
      <c r="D26">
        <v>278</v>
      </c>
      <c r="E26">
        <v>382.6</v>
      </c>
      <c r="F26" s="172">
        <v>2</v>
      </c>
      <c r="G26" s="172">
        <v>38.9</v>
      </c>
      <c r="H26" s="172">
        <v>2</v>
      </c>
      <c r="I26" s="172">
        <v>2</v>
      </c>
      <c r="J26" t="s">
        <v>264</v>
      </c>
      <c r="K26">
        <v>50</v>
      </c>
    </row>
    <row r="27" spans="1:11" ht="13.5">
      <c r="A27" s="67">
        <v>17</v>
      </c>
      <c r="B27" s="180" t="s">
        <v>271</v>
      </c>
      <c r="C27">
        <v>356</v>
      </c>
      <c r="D27">
        <v>304</v>
      </c>
      <c r="E27">
        <v>515.1</v>
      </c>
      <c r="F27" s="172">
        <v>2</v>
      </c>
      <c r="G27" s="172">
        <v>31.9</v>
      </c>
      <c r="H27" s="172">
        <v>2</v>
      </c>
      <c r="I27" s="172">
        <v>4.1</v>
      </c>
      <c r="J27" t="s">
        <v>320</v>
      </c>
      <c r="K27">
        <v>50</v>
      </c>
    </row>
    <row r="28" spans="1:11" ht="13.5">
      <c r="A28" s="67">
        <v>18</v>
      </c>
      <c r="B28" s="180" t="s">
        <v>271</v>
      </c>
      <c r="C28">
        <v>346</v>
      </c>
      <c r="D28">
        <v>298</v>
      </c>
      <c r="E28">
        <v>427.1</v>
      </c>
      <c r="F28" s="172">
        <v>2</v>
      </c>
      <c r="G28" s="172">
        <v>32.5</v>
      </c>
      <c r="H28" s="172">
        <v>2</v>
      </c>
      <c r="I28" s="172">
        <v>3.2</v>
      </c>
      <c r="J28" t="s">
        <v>273</v>
      </c>
      <c r="K28">
        <v>50</v>
      </c>
    </row>
    <row r="29" spans="1:9" ht="13.5">
      <c r="A29" s="170">
        <v>19</v>
      </c>
      <c r="B29" s="180" t="s">
        <v>271</v>
      </c>
      <c r="C29">
        <v>328</v>
      </c>
      <c r="D29">
        <v>278</v>
      </c>
      <c r="E29">
        <v>386.9</v>
      </c>
      <c r="F29" s="172">
        <v>2</v>
      </c>
      <c r="G29" s="172">
        <v>32</v>
      </c>
      <c r="H29" s="172">
        <v>2</v>
      </c>
      <c r="I29" s="172">
        <v>0</v>
      </c>
    </row>
    <row r="30" spans="1:11" ht="13.5">
      <c r="A30" s="76">
        <v>20</v>
      </c>
      <c r="B30" s="182" t="s">
        <v>271</v>
      </c>
      <c r="C30" s="83">
        <v>339</v>
      </c>
      <c r="D30" s="83">
        <v>289</v>
      </c>
      <c r="E30" s="83">
        <v>390.3</v>
      </c>
      <c r="F30" s="184">
        <v>2</v>
      </c>
      <c r="G30" s="184">
        <v>34.6</v>
      </c>
      <c r="H30" s="184">
        <v>2</v>
      </c>
      <c r="I30" s="184">
        <v>0</v>
      </c>
      <c r="J30" s="83"/>
      <c r="K30" s="83"/>
    </row>
    <row r="32" spans="1:11" ht="13.5">
      <c r="A32" s="67">
        <v>21</v>
      </c>
      <c r="B32" s="180" t="s">
        <v>274</v>
      </c>
      <c r="C32">
        <v>341</v>
      </c>
      <c r="D32">
        <v>293</v>
      </c>
      <c r="E32">
        <v>429.9</v>
      </c>
      <c r="F32">
        <v>2</v>
      </c>
      <c r="G32">
        <v>39</v>
      </c>
      <c r="H32">
        <v>3</v>
      </c>
      <c r="I32">
        <v>5.9</v>
      </c>
      <c r="J32" t="s">
        <v>320</v>
      </c>
      <c r="K32">
        <v>25</v>
      </c>
    </row>
    <row r="33" spans="1:11" ht="13.5">
      <c r="A33" s="170">
        <v>22</v>
      </c>
      <c r="B33" s="180" t="s">
        <v>274</v>
      </c>
      <c r="C33">
        <v>332</v>
      </c>
      <c r="D33">
        <v>281</v>
      </c>
      <c r="E33">
        <v>429.5</v>
      </c>
      <c r="F33">
        <v>2</v>
      </c>
      <c r="G33">
        <v>24.2</v>
      </c>
      <c r="H33">
        <v>2</v>
      </c>
      <c r="I33">
        <v>29</v>
      </c>
      <c r="J33" t="s">
        <v>323</v>
      </c>
      <c r="K33">
        <v>50</v>
      </c>
    </row>
    <row r="34" spans="1:11" ht="13.5">
      <c r="A34" s="67">
        <v>23</v>
      </c>
      <c r="B34" s="180" t="s">
        <v>274</v>
      </c>
      <c r="C34">
        <v>323</v>
      </c>
      <c r="D34">
        <v>277</v>
      </c>
      <c r="E34">
        <v>376.1</v>
      </c>
      <c r="F34">
        <v>2</v>
      </c>
      <c r="G34">
        <v>28</v>
      </c>
      <c r="H34">
        <v>2</v>
      </c>
      <c r="I34">
        <v>6.2</v>
      </c>
      <c r="J34" t="s">
        <v>324</v>
      </c>
      <c r="K34" t="s">
        <v>321</v>
      </c>
    </row>
    <row r="35" spans="1:11" ht="13.5">
      <c r="A35" s="67">
        <v>24</v>
      </c>
      <c r="B35" s="180" t="s">
        <v>274</v>
      </c>
      <c r="C35">
        <v>350</v>
      </c>
      <c r="D35">
        <v>299</v>
      </c>
      <c r="E35">
        <v>482.4</v>
      </c>
      <c r="F35">
        <v>2</v>
      </c>
      <c r="G35">
        <v>30.9</v>
      </c>
      <c r="H35">
        <v>2</v>
      </c>
      <c r="I35">
        <v>3</v>
      </c>
      <c r="J35" t="s">
        <v>264</v>
      </c>
      <c r="K35">
        <v>50</v>
      </c>
    </row>
    <row r="36" spans="1:11" ht="13.5">
      <c r="A36" s="170">
        <v>25</v>
      </c>
      <c r="B36" s="180" t="s">
        <v>274</v>
      </c>
      <c r="C36">
        <v>338</v>
      </c>
      <c r="D36">
        <v>289</v>
      </c>
      <c r="E36">
        <v>395</v>
      </c>
      <c r="F36">
        <v>2</v>
      </c>
      <c r="G36">
        <v>29.1</v>
      </c>
      <c r="H36">
        <v>2</v>
      </c>
      <c r="I36">
        <v>0.4</v>
      </c>
      <c r="J36" t="s">
        <v>218</v>
      </c>
      <c r="K36">
        <v>97</v>
      </c>
    </row>
    <row r="37" spans="1:11" ht="13.5">
      <c r="A37" s="67">
        <v>26</v>
      </c>
      <c r="B37" s="180" t="s">
        <v>274</v>
      </c>
      <c r="C37">
        <v>349</v>
      </c>
      <c r="D37">
        <v>297</v>
      </c>
      <c r="E37">
        <v>435.9</v>
      </c>
      <c r="F37">
        <v>2</v>
      </c>
      <c r="G37">
        <v>46.5</v>
      </c>
      <c r="H37">
        <v>3</v>
      </c>
      <c r="I37">
        <v>7.5</v>
      </c>
      <c r="J37" t="s">
        <v>325</v>
      </c>
      <c r="K37" t="s">
        <v>326</v>
      </c>
    </row>
    <row r="38" spans="1:11" ht="13.5">
      <c r="A38" s="67">
        <v>27</v>
      </c>
      <c r="B38" s="180" t="s">
        <v>274</v>
      </c>
      <c r="C38">
        <v>324</v>
      </c>
      <c r="D38">
        <v>277</v>
      </c>
      <c r="E38">
        <v>350.2</v>
      </c>
      <c r="F38">
        <v>2</v>
      </c>
      <c r="G38">
        <v>12.8</v>
      </c>
      <c r="H38">
        <v>2</v>
      </c>
      <c r="I38">
        <v>4.2</v>
      </c>
      <c r="J38" t="s">
        <v>320</v>
      </c>
      <c r="K38">
        <v>50</v>
      </c>
    </row>
    <row r="39" spans="1:11" ht="13.5">
      <c r="A39" s="170">
        <v>28</v>
      </c>
      <c r="B39" s="180" t="s">
        <v>274</v>
      </c>
      <c r="C39">
        <v>323</v>
      </c>
      <c r="D39">
        <v>274</v>
      </c>
      <c r="E39">
        <v>385</v>
      </c>
      <c r="F39">
        <v>2</v>
      </c>
      <c r="G39">
        <v>41.4</v>
      </c>
      <c r="H39">
        <v>3</v>
      </c>
      <c r="I39">
        <v>7</v>
      </c>
      <c r="J39" t="s">
        <v>320</v>
      </c>
      <c r="K39">
        <v>50</v>
      </c>
    </row>
    <row r="40" spans="1:9" ht="13.5">
      <c r="A40" s="67">
        <v>29</v>
      </c>
      <c r="B40" s="180" t="s">
        <v>274</v>
      </c>
      <c r="C40">
        <v>334</v>
      </c>
      <c r="D40">
        <v>285</v>
      </c>
      <c r="E40">
        <v>347.8</v>
      </c>
      <c r="F40">
        <v>2</v>
      </c>
      <c r="G40">
        <v>17.1</v>
      </c>
      <c r="H40">
        <v>2</v>
      </c>
      <c r="I40">
        <v>0</v>
      </c>
    </row>
    <row r="41" spans="1:11" ht="13.5">
      <c r="A41" s="67">
        <v>30</v>
      </c>
      <c r="B41" s="180" t="s">
        <v>274</v>
      </c>
      <c r="C41">
        <v>341</v>
      </c>
      <c r="D41">
        <v>292</v>
      </c>
      <c r="E41">
        <v>453.5</v>
      </c>
      <c r="F41">
        <v>2</v>
      </c>
      <c r="G41">
        <v>38.2</v>
      </c>
      <c r="H41">
        <v>3</v>
      </c>
      <c r="I41">
        <v>3.8</v>
      </c>
      <c r="J41" t="s">
        <v>264</v>
      </c>
      <c r="K41">
        <v>50</v>
      </c>
    </row>
    <row r="42" spans="1:9" ht="13.5">
      <c r="A42" s="170">
        <v>31</v>
      </c>
      <c r="B42" s="180" t="s">
        <v>274</v>
      </c>
      <c r="C42">
        <v>330</v>
      </c>
      <c r="D42">
        <v>284</v>
      </c>
      <c r="E42">
        <v>354.3</v>
      </c>
      <c r="F42">
        <v>2</v>
      </c>
      <c r="G42">
        <v>23</v>
      </c>
      <c r="H42">
        <v>2</v>
      </c>
      <c r="I42">
        <v>0</v>
      </c>
    </row>
    <row r="43" spans="1:11" ht="13.5">
      <c r="A43" s="67">
        <v>32</v>
      </c>
      <c r="B43" s="180" t="s">
        <v>274</v>
      </c>
      <c r="C43">
        <v>330</v>
      </c>
      <c r="D43">
        <v>284</v>
      </c>
      <c r="E43">
        <v>400.9</v>
      </c>
      <c r="F43">
        <v>2</v>
      </c>
      <c r="G43">
        <v>23.4</v>
      </c>
      <c r="H43">
        <v>2</v>
      </c>
      <c r="I43">
        <v>7.2</v>
      </c>
      <c r="J43" t="s">
        <v>264</v>
      </c>
      <c r="K43">
        <v>50</v>
      </c>
    </row>
    <row r="44" spans="1:11" ht="13.5">
      <c r="A44" s="170">
        <v>33</v>
      </c>
      <c r="B44" s="180" t="s">
        <v>274</v>
      </c>
      <c r="C44">
        <v>321</v>
      </c>
      <c r="D44">
        <v>276</v>
      </c>
      <c r="E44">
        <v>360.2</v>
      </c>
      <c r="F44">
        <v>2</v>
      </c>
      <c r="G44">
        <v>16.4</v>
      </c>
      <c r="H44">
        <v>2</v>
      </c>
      <c r="I44">
        <v>0.8</v>
      </c>
      <c r="J44" t="s">
        <v>218</v>
      </c>
      <c r="K44">
        <v>97</v>
      </c>
    </row>
    <row r="45" spans="1:11" ht="13.5">
      <c r="A45" s="67">
        <v>34</v>
      </c>
      <c r="B45" s="180" t="s">
        <v>274</v>
      </c>
      <c r="C45">
        <v>330</v>
      </c>
      <c r="D45">
        <v>281</v>
      </c>
      <c r="E45">
        <v>369.9</v>
      </c>
      <c r="F45">
        <v>2</v>
      </c>
      <c r="G45">
        <v>28.5</v>
      </c>
      <c r="H45">
        <v>3</v>
      </c>
      <c r="I45">
        <v>6.1</v>
      </c>
      <c r="J45" t="s">
        <v>275</v>
      </c>
      <c r="K45">
        <v>50</v>
      </c>
    </row>
    <row r="46" spans="1:11" ht="13.5">
      <c r="A46" s="170">
        <v>35</v>
      </c>
      <c r="B46" s="180" t="s">
        <v>274</v>
      </c>
      <c r="C46">
        <v>329</v>
      </c>
      <c r="D46">
        <v>282</v>
      </c>
      <c r="E46">
        <v>375.5</v>
      </c>
      <c r="F46">
        <v>2</v>
      </c>
      <c r="G46">
        <v>28.6</v>
      </c>
      <c r="H46">
        <v>2</v>
      </c>
      <c r="I46">
        <v>6</v>
      </c>
      <c r="J46" t="s">
        <v>320</v>
      </c>
      <c r="K46">
        <v>50</v>
      </c>
    </row>
    <row r="47" spans="1:11" ht="13.5">
      <c r="A47" s="67">
        <v>36</v>
      </c>
      <c r="B47" s="180" t="s">
        <v>274</v>
      </c>
      <c r="C47">
        <v>318</v>
      </c>
      <c r="D47">
        <v>273</v>
      </c>
      <c r="E47">
        <v>329</v>
      </c>
      <c r="F47">
        <v>2</v>
      </c>
      <c r="G47">
        <v>24.6</v>
      </c>
      <c r="H47">
        <v>2</v>
      </c>
      <c r="I47">
        <v>1.6</v>
      </c>
      <c r="J47" t="s">
        <v>272</v>
      </c>
      <c r="K47" t="s">
        <v>321</v>
      </c>
    </row>
    <row r="48" spans="1:11" ht="13.5">
      <c r="A48" s="170">
        <v>37</v>
      </c>
      <c r="B48" s="180" t="s">
        <v>274</v>
      </c>
      <c r="C48">
        <v>325</v>
      </c>
      <c r="D48">
        <v>276</v>
      </c>
      <c r="E48">
        <v>335.7</v>
      </c>
      <c r="F48">
        <v>2</v>
      </c>
      <c r="G48">
        <v>23.3</v>
      </c>
      <c r="H48">
        <v>2</v>
      </c>
      <c r="I48">
        <v>3.1</v>
      </c>
      <c r="J48" t="s">
        <v>264</v>
      </c>
      <c r="K48">
        <v>50</v>
      </c>
    </row>
    <row r="49" spans="1:9" ht="13.5">
      <c r="A49" s="67">
        <v>38</v>
      </c>
      <c r="B49" s="180" t="s">
        <v>274</v>
      </c>
      <c r="C49">
        <v>303</v>
      </c>
      <c r="D49">
        <v>257</v>
      </c>
      <c r="E49">
        <v>303.5</v>
      </c>
      <c r="F49">
        <v>2</v>
      </c>
      <c r="G49">
        <v>12.1</v>
      </c>
      <c r="H49">
        <v>2</v>
      </c>
      <c r="I49">
        <v>0</v>
      </c>
    </row>
    <row r="50" spans="1:9" ht="13.5">
      <c r="A50" s="170">
        <v>39</v>
      </c>
      <c r="B50" s="180" t="s">
        <v>274</v>
      </c>
      <c r="C50">
        <v>314</v>
      </c>
      <c r="D50">
        <v>269</v>
      </c>
      <c r="E50">
        <v>345.8</v>
      </c>
      <c r="F50">
        <v>2</v>
      </c>
      <c r="G50">
        <v>29</v>
      </c>
      <c r="H50">
        <v>2</v>
      </c>
      <c r="I50">
        <v>0</v>
      </c>
    </row>
    <row r="51" spans="1:11" ht="13.5">
      <c r="A51" s="67">
        <v>40</v>
      </c>
      <c r="B51" s="180" t="s">
        <v>274</v>
      </c>
      <c r="C51">
        <v>316</v>
      </c>
      <c r="D51">
        <v>268</v>
      </c>
      <c r="E51">
        <v>326.5</v>
      </c>
      <c r="F51">
        <v>2</v>
      </c>
      <c r="G51">
        <v>20.4</v>
      </c>
      <c r="H51">
        <v>2</v>
      </c>
      <c r="I51">
        <v>5.6</v>
      </c>
      <c r="J51" t="s">
        <v>320</v>
      </c>
      <c r="K51">
        <v>50</v>
      </c>
    </row>
    <row r="52" spans="1:11" ht="13.5">
      <c r="A52" s="170">
        <v>41</v>
      </c>
      <c r="B52" s="180" t="s">
        <v>274</v>
      </c>
      <c r="C52">
        <v>320</v>
      </c>
      <c r="D52">
        <v>271</v>
      </c>
      <c r="E52">
        <v>322</v>
      </c>
      <c r="F52">
        <v>2</v>
      </c>
      <c r="G52">
        <v>19.6</v>
      </c>
      <c r="H52">
        <v>2</v>
      </c>
      <c r="I52">
        <v>1</v>
      </c>
      <c r="J52" t="s">
        <v>322</v>
      </c>
      <c r="K52">
        <v>20</v>
      </c>
    </row>
    <row r="53" spans="1:11" ht="13.5">
      <c r="A53" s="67">
        <v>42</v>
      </c>
      <c r="B53" s="180" t="s">
        <v>274</v>
      </c>
      <c r="C53">
        <v>321</v>
      </c>
      <c r="D53">
        <v>272</v>
      </c>
      <c r="E53">
        <v>340.9</v>
      </c>
      <c r="F53">
        <v>2</v>
      </c>
      <c r="G53">
        <v>19.9</v>
      </c>
      <c r="H53">
        <v>2</v>
      </c>
      <c r="I53">
        <v>1.1</v>
      </c>
      <c r="J53" t="s">
        <v>322</v>
      </c>
      <c r="K53">
        <v>20</v>
      </c>
    </row>
    <row r="54" spans="1:11" ht="13.5">
      <c r="A54" s="170">
        <v>43</v>
      </c>
      <c r="B54" s="180" t="s">
        <v>274</v>
      </c>
      <c r="C54">
        <v>321</v>
      </c>
      <c r="D54">
        <v>272</v>
      </c>
      <c r="E54">
        <v>340.8</v>
      </c>
      <c r="F54">
        <v>2</v>
      </c>
      <c r="G54">
        <v>12.9</v>
      </c>
      <c r="H54">
        <v>2</v>
      </c>
      <c r="I54">
        <v>1.1</v>
      </c>
      <c r="J54" t="s">
        <v>273</v>
      </c>
      <c r="K54">
        <v>50</v>
      </c>
    </row>
    <row r="55" spans="1:11" ht="13.5">
      <c r="A55" s="67">
        <v>44</v>
      </c>
      <c r="B55" s="180" t="s">
        <v>274</v>
      </c>
      <c r="C55">
        <v>312</v>
      </c>
      <c r="D55">
        <v>265</v>
      </c>
      <c r="E55">
        <v>345.4</v>
      </c>
      <c r="F55">
        <v>2</v>
      </c>
      <c r="G55">
        <v>31.9</v>
      </c>
      <c r="H55">
        <v>2</v>
      </c>
      <c r="I55">
        <v>6.6</v>
      </c>
      <c r="J55" t="s">
        <v>276</v>
      </c>
      <c r="K55" t="s">
        <v>326</v>
      </c>
    </row>
    <row r="56" spans="1:11" ht="13.5">
      <c r="A56" s="181">
        <v>45</v>
      </c>
      <c r="B56" s="182" t="s">
        <v>274</v>
      </c>
      <c r="C56" s="83">
        <v>302</v>
      </c>
      <c r="D56" s="83">
        <v>255</v>
      </c>
      <c r="E56" s="83">
        <v>308.9</v>
      </c>
      <c r="F56" s="83">
        <v>2</v>
      </c>
      <c r="G56" s="83">
        <v>16.4</v>
      </c>
      <c r="H56" s="83">
        <v>2</v>
      </c>
      <c r="I56" s="83">
        <v>11.6</v>
      </c>
      <c r="J56" s="83" t="s">
        <v>320</v>
      </c>
      <c r="K56" s="83">
        <v>50</v>
      </c>
    </row>
    <row r="58" spans="1:11" ht="13.5">
      <c r="A58" s="67">
        <v>46</v>
      </c>
      <c r="B58" s="180" t="s">
        <v>277</v>
      </c>
      <c r="C58">
        <v>279</v>
      </c>
      <c r="D58">
        <v>232</v>
      </c>
      <c r="E58">
        <v>223.3</v>
      </c>
      <c r="F58">
        <v>2</v>
      </c>
      <c r="G58">
        <v>9.9</v>
      </c>
      <c r="H58">
        <v>2</v>
      </c>
      <c r="I58">
        <v>1.5</v>
      </c>
      <c r="J58" t="s">
        <v>282</v>
      </c>
      <c r="K58">
        <v>25</v>
      </c>
    </row>
    <row r="59" spans="1:11" ht="13.5">
      <c r="A59" s="170">
        <v>47</v>
      </c>
      <c r="B59" s="180" t="s">
        <v>277</v>
      </c>
      <c r="C59">
        <v>286</v>
      </c>
      <c r="D59">
        <v>240</v>
      </c>
      <c r="E59">
        <v>210.4</v>
      </c>
      <c r="F59">
        <v>2</v>
      </c>
      <c r="G59">
        <v>9.5</v>
      </c>
      <c r="H59">
        <v>2</v>
      </c>
      <c r="I59">
        <v>1.8</v>
      </c>
      <c r="J59" t="s">
        <v>282</v>
      </c>
      <c r="K59">
        <v>25</v>
      </c>
    </row>
    <row r="60" spans="1:9" ht="13.5">
      <c r="A60" s="67">
        <v>48</v>
      </c>
      <c r="B60" s="180" t="s">
        <v>277</v>
      </c>
      <c r="C60">
        <v>272</v>
      </c>
      <c r="D60">
        <v>228</v>
      </c>
      <c r="E60">
        <v>209.7</v>
      </c>
      <c r="F60">
        <v>2</v>
      </c>
      <c r="G60">
        <v>8.5</v>
      </c>
      <c r="H60">
        <v>2</v>
      </c>
      <c r="I60">
        <v>0</v>
      </c>
    </row>
    <row r="61" spans="1:9" ht="13.5">
      <c r="A61" s="170">
        <v>49</v>
      </c>
      <c r="B61" s="180" t="s">
        <v>277</v>
      </c>
      <c r="C61">
        <v>273</v>
      </c>
      <c r="D61">
        <v>231</v>
      </c>
      <c r="E61">
        <v>197.4</v>
      </c>
      <c r="F61">
        <v>2</v>
      </c>
      <c r="G61">
        <v>7.9</v>
      </c>
      <c r="H61">
        <v>2</v>
      </c>
      <c r="I61">
        <v>0</v>
      </c>
    </row>
    <row r="62" spans="1:9" ht="13.5">
      <c r="A62" s="67">
        <v>50</v>
      </c>
      <c r="B62" s="180" t="s">
        <v>277</v>
      </c>
      <c r="C62">
        <v>281</v>
      </c>
      <c r="D62">
        <v>236</v>
      </c>
      <c r="E62">
        <v>206.6</v>
      </c>
      <c r="F62">
        <v>2</v>
      </c>
      <c r="G62">
        <v>9.8</v>
      </c>
      <c r="H62">
        <v>2</v>
      </c>
      <c r="I62">
        <v>0</v>
      </c>
    </row>
    <row r="63" spans="1:9" ht="13.5">
      <c r="A63" s="170">
        <v>51</v>
      </c>
      <c r="B63" s="180" t="s">
        <v>277</v>
      </c>
      <c r="C63">
        <v>284</v>
      </c>
      <c r="D63">
        <v>239</v>
      </c>
      <c r="E63">
        <v>232.6</v>
      </c>
      <c r="F63">
        <v>2</v>
      </c>
      <c r="G63">
        <v>12.3</v>
      </c>
      <c r="H63">
        <v>2</v>
      </c>
      <c r="I63">
        <v>0</v>
      </c>
    </row>
    <row r="64" spans="1:11" ht="13.5">
      <c r="A64" s="67">
        <v>52</v>
      </c>
      <c r="B64" s="180" t="s">
        <v>277</v>
      </c>
      <c r="C64">
        <v>279</v>
      </c>
      <c r="D64">
        <v>233</v>
      </c>
      <c r="E64">
        <v>194.4</v>
      </c>
      <c r="F64">
        <v>2</v>
      </c>
      <c r="G64">
        <v>11.1</v>
      </c>
      <c r="H64">
        <v>2</v>
      </c>
      <c r="I64">
        <v>1.4</v>
      </c>
      <c r="J64" t="s">
        <v>282</v>
      </c>
      <c r="K64">
        <v>25</v>
      </c>
    </row>
    <row r="65" spans="1:9" ht="13.5">
      <c r="A65" s="170">
        <v>53</v>
      </c>
      <c r="B65" s="180" t="s">
        <v>277</v>
      </c>
      <c r="C65">
        <v>286</v>
      </c>
      <c r="D65">
        <v>242</v>
      </c>
      <c r="E65">
        <v>226.6</v>
      </c>
      <c r="F65">
        <v>2</v>
      </c>
      <c r="G65">
        <v>14</v>
      </c>
      <c r="H65">
        <v>2</v>
      </c>
      <c r="I65">
        <v>0</v>
      </c>
    </row>
    <row r="66" spans="1:9" ht="13.5">
      <c r="A66" s="67">
        <v>54</v>
      </c>
      <c r="B66" s="180" t="s">
        <v>277</v>
      </c>
      <c r="C66">
        <v>275</v>
      </c>
      <c r="D66">
        <v>233</v>
      </c>
      <c r="E66">
        <v>196</v>
      </c>
      <c r="F66">
        <v>2</v>
      </c>
      <c r="G66">
        <v>16.9</v>
      </c>
      <c r="H66">
        <v>2</v>
      </c>
      <c r="I66">
        <v>0</v>
      </c>
    </row>
    <row r="67" spans="1:11" ht="13.5">
      <c r="A67" s="170">
        <v>55</v>
      </c>
      <c r="B67" s="180" t="s">
        <v>277</v>
      </c>
      <c r="C67">
        <v>294</v>
      </c>
      <c r="D67">
        <v>248</v>
      </c>
      <c r="E67">
        <v>247.9</v>
      </c>
      <c r="F67">
        <v>2</v>
      </c>
      <c r="G67">
        <v>10.4</v>
      </c>
      <c r="H67">
        <v>2</v>
      </c>
      <c r="I67">
        <v>2.8</v>
      </c>
      <c r="J67" t="s">
        <v>282</v>
      </c>
      <c r="K67">
        <v>25</v>
      </c>
    </row>
    <row r="68" spans="1:9" ht="13.5">
      <c r="A68" s="67">
        <v>56</v>
      </c>
      <c r="B68" s="180" t="s">
        <v>277</v>
      </c>
      <c r="C68">
        <v>274</v>
      </c>
      <c r="D68">
        <v>232</v>
      </c>
      <c r="E68">
        <v>217.6</v>
      </c>
      <c r="F68">
        <v>2</v>
      </c>
      <c r="G68">
        <v>14.4</v>
      </c>
      <c r="H68">
        <v>2</v>
      </c>
      <c r="I68">
        <v>0</v>
      </c>
    </row>
    <row r="69" spans="1:11" ht="13.5">
      <c r="A69" s="170">
        <v>57</v>
      </c>
      <c r="B69" s="180" t="s">
        <v>277</v>
      </c>
      <c r="C69">
        <v>277</v>
      </c>
      <c r="D69">
        <v>236</v>
      </c>
      <c r="E69">
        <v>203.5</v>
      </c>
      <c r="F69">
        <v>2</v>
      </c>
      <c r="G69">
        <v>10.3</v>
      </c>
      <c r="H69">
        <v>2</v>
      </c>
      <c r="I69">
        <v>0.5</v>
      </c>
      <c r="J69" t="s">
        <v>322</v>
      </c>
      <c r="K69">
        <v>20</v>
      </c>
    </row>
    <row r="70" spans="1:9" ht="13.5">
      <c r="A70" s="67">
        <v>58</v>
      </c>
      <c r="B70" s="180" t="s">
        <v>277</v>
      </c>
      <c r="C70">
        <v>294</v>
      </c>
      <c r="D70">
        <v>249</v>
      </c>
      <c r="E70">
        <v>256.9</v>
      </c>
      <c r="F70">
        <v>2</v>
      </c>
      <c r="G70">
        <v>12</v>
      </c>
      <c r="H70">
        <v>2</v>
      </c>
      <c r="I70">
        <v>0</v>
      </c>
    </row>
    <row r="71" spans="1:11" ht="13.5">
      <c r="A71" s="170">
        <v>59</v>
      </c>
      <c r="B71" s="180" t="s">
        <v>277</v>
      </c>
      <c r="C71">
        <v>291</v>
      </c>
      <c r="D71">
        <v>244</v>
      </c>
      <c r="E71">
        <v>246.7</v>
      </c>
      <c r="F71">
        <v>2</v>
      </c>
      <c r="G71">
        <v>14.9</v>
      </c>
      <c r="H71">
        <v>2</v>
      </c>
      <c r="I71">
        <v>3.4</v>
      </c>
      <c r="J71" t="s">
        <v>282</v>
      </c>
      <c r="K71">
        <v>25</v>
      </c>
    </row>
    <row r="72" spans="1:9" ht="13.5">
      <c r="A72" s="67">
        <v>60</v>
      </c>
      <c r="B72" s="180" t="s">
        <v>277</v>
      </c>
      <c r="C72">
        <v>284</v>
      </c>
      <c r="D72">
        <v>241</v>
      </c>
      <c r="E72">
        <v>220.4</v>
      </c>
      <c r="F72">
        <v>2</v>
      </c>
      <c r="G72">
        <v>11.1</v>
      </c>
      <c r="H72">
        <v>2</v>
      </c>
      <c r="I72">
        <v>0</v>
      </c>
    </row>
    <row r="73" spans="1:11" ht="13.5">
      <c r="A73" s="170">
        <v>61</v>
      </c>
      <c r="B73" s="180" t="s">
        <v>277</v>
      </c>
      <c r="C73">
        <v>280</v>
      </c>
      <c r="D73">
        <v>237</v>
      </c>
      <c r="E73">
        <v>214.6</v>
      </c>
      <c r="F73">
        <v>2</v>
      </c>
      <c r="G73">
        <v>14.2</v>
      </c>
      <c r="H73">
        <v>2</v>
      </c>
      <c r="I73">
        <v>1</v>
      </c>
      <c r="J73" t="s">
        <v>282</v>
      </c>
      <c r="K73">
        <v>25</v>
      </c>
    </row>
    <row r="74" spans="1:9" ht="13.5">
      <c r="A74" s="67">
        <v>62</v>
      </c>
      <c r="B74" s="180" t="s">
        <v>277</v>
      </c>
      <c r="C74">
        <v>275</v>
      </c>
      <c r="D74">
        <v>235</v>
      </c>
      <c r="E74">
        <v>208.9</v>
      </c>
      <c r="F74">
        <v>2</v>
      </c>
      <c r="G74">
        <v>18.7</v>
      </c>
      <c r="H74">
        <v>2</v>
      </c>
      <c r="I74">
        <v>0</v>
      </c>
    </row>
    <row r="75" spans="1:11" ht="13.5">
      <c r="A75" s="170">
        <v>63</v>
      </c>
      <c r="B75" s="180" t="s">
        <v>277</v>
      </c>
      <c r="C75">
        <v>283</v>
      </c>
      <c r="D75">
        <v>241</v>
      </c>
      <c r="E75">
        <v>221.6</v>
      </c>
      <c r="F75">
        <v>2</v>
      </c>
      <c r="G75">
        <v>20.8</v>
      </c>
      <c r="H75">
        <v>2</v>
      </c>
      <c r="I75">
        <v>0.9</v>
      </c>
      <c r="J75" t="s">
        <v>282</v>
      </c>
      <c r="K75">
        <v>25</v>
      </c>
    </row>
    <row r="76" spans="1:11" ht="13.5">
      <c r="A76" s="67">
        <v>64</v>
      </c>
      <c r="B76" s="180" t="s">
        <v>277</v>
      </c>
      <c r="C76">
        <v>281</v>
      </c>
      <c r="D76">
        <v>238</v>
      </c>
      <c r="E76">
        <v>220.3</v>
      </c>
      <c r="F76">
        <v>2</v>
      </c>
      <c r="G76">
        <v>11</v>
      </c>
      <c r="H76">
        <v>2</v>
      </c>
      <c r="I76">
        <v>1.4</v>
      </c>
      <c r="J76" t="s">
        <v>327</v>
      </c>
      <c r="K76">
        <v>60</v>
      </c>
    </row>
    <row r="77" spans="1:11" ht="13.5">
      <c r="A77" s="170">
        <v>65</v>
      </c>
      <c r="B77" s="180" t="s">
        <v>277</v>
      </c>
      <c r="C77">
        <v>294</v>
      </c>
      <c r="D77">
        <v>249</v>
      </c>
      <c r="E77">
        <v>214.1</v>
      </c>
      <c r="F77">
        <v>2</v>
      </c>
      <c r="G77">
        <v>11.2</v>
      </c>
      <c r="H77">
        <v>2</v>
      </c>
      <c r="I77">
        <v>1.5</v>
      </c>
      <c r="J77" t="s">
        <v>282</v>
      </c>
      <c r="K77">
        <v>25</v>
      </c>
    </row>
    <row r="78" spans="1:11" ht="13.5">
      <c r="A78" s="67">
        <v>66</v>
      </c>
      <c r="B78" s="180" t="s">
        <v>277</v>
      </c>
      <c r="C78">
        <v>277</v>
      </c>
      <c r="D78">
        <v>234</v>
      </c>
      <c r="E78">
        <v>201.1</v>
      </c>
      <c r="F78">
        <v>2</v>
      </c>
      <c r="G78">
        <v>15.4</v>
      </c>
      <c r="H78">
        <v>2</v>
      </c>
      <c r="I78">
        <v>1.5</v>
      </c>
      <c r="J78" t="s">
        <v>282</v>
      </c>
      <c r="K78">
        <v>25</v>
      </c>
    </row>
    <row r="79" spans="1:9" ht="13.5">
      <c r="A79" s="170">
        <v>67</v>
      </c>
      <c r="B79" s="180" t="s">
        <v>277</v>
      </c>
      <c r="C79">
        <v>291</v>
      </c>
      <c r="D79">
        <v>245</v>
      </c>
      <c r="E79">
        <v>226.9</v>
      </c>
      <c r="F79">
        <v>2</v>
      </c>
      <c r="G79">
        <v>10</v>
      </c>
      <c r="H79">
        <v>2</v>
      </c>
      <c r="I79">
        <v>0</v>
      </c>
    </row>
    <row r="80" spans="1:9" ht="13.5">
      <c r="A80" s="67">
        <v>68</v>
      </c>
      <c r="B80" s="180" t="s">
        <v>277</v>
      </c>
      <c r="C80">
        <v>287</v>
      </c>
      <c r="D80">
        <v>242</v>
      </c>
      <c r="E80">
        <v>259.8</v>
      </c>
      <c r="F80">
        <v>2</v>
      </c>
      <c r="G80">
        <v>9.3</v>
      </c>
      <c r="H80">
        <v>2</v>
      </c>
      <c r="I80">
        <v>0</v>
      </c>
    </row>
    <row r="81" spans="1:9" ht="13.5">
      <c r="A81" s="170">
        <v>69</v>
      </c>
      <c r="B81" s="180" t="s">
        <v>277</v>
      </c>
      <c r="C81">
        <v>280</v>
      </c>
      <c r="D81">
        <v>238</v>
      </c>
      <c r="E81">
        <v>211.2</v>
      </c>
      <c r="F81">
        <v>2</v>
      </c>
      <c r="G81">
        <v>10.5</v>
      </c>
      <c r="H81">
        <v>2</v>
      </c>
      <c r="I81">
        <v>0</v>
      </c>
    </row>
    <row r="82" spans="1:11" ht="13.5">
      <c r="A82" s="67">
        <v>70</v>
      </c>
      <c r="B82" s="180" t="s">
        <v>277</v>
      </c>
      <c r="C82">
        <v>290</v>
      </c>
      <c r="D82">
        <v>244</v>
      </c>
      <c r="E82">
        <v>231.9</v>
      </c>
      <c r="F82">
        <v>2</v>
      </c>
      <c r="G82">
        <v>11.8</v>
      </c>
      <c r="H82">
        <v>2</v>
      </c>
      <c r="I82">
        <v>3.4</v>
      </c>
      <c r="J82" t="s">
        <v>282</v>
      </c>
      <c r="K82">
        <v>25</v>
      </c>
    </row>
    <row r="83" spans="1:9" ht="13.5">
      <c r="A83" s="170">
        <v>71</v>
      </c>
      <c r="B83" s="180" t="s">
        <v>277</v>
      </c>
      <c r="C83">
        <v>293</v>
      </c>
      <c r="D83">
        <v>251</v>
      </c>
      <c r="E83">
        <v>217.7</v>
      </c>
      <c r="F83">
        <v>2</v>
      </c>
      <c r="G83">
        <v>9.2</v>
      </c>
      <c r="H83">
        <v>2</v>
      </c>
      <c r="I83">
        <v>0</v>
      </c>
    </row>
    <row r="84" spans="1:11" ht="13.5">
      <c r="A84" s="67">
        <v>72</v>
      </c>
      <c r="B84" s="180" t="s">
        <v>277</v>
      </c>
      <c r="C84">
        <v>293</v>
      </c>
      <c r="D84">
        <v>248</v>
      </c>
      <c r="E84">
        <v>243.6</v>
      </c>
      <c r="F84">
        <v>2</v>
      </c>
      <c r="G84">
        <v>9.8</v>
      </c>
      <c r="H84">
        <v>2</v>
      </c>
      <c r="I84">
        <v>0.7</v>
      </c>
      <c r="J84" t="s">
        <v>218</v>
      </c>
      <c r="K84">
        <v>97</v>
      </c>
    </row>
    <row r="85" spans="1:9" ht="13.5">
      <c r="A85" s="170">
        <v>73</v>
      </c>
      <c r="B85" s="180" t="s">
        <v>277</v>
      </c>
      <c r="C85">
        <v>279</v>
      </c>
      <c r="D85">
        <v>234</v>
      </c>
      <c r="E85">
        <v>212.5</v>
      </c>
      <c r="F85">
        <v>2</v>
      </c>
      <c r="G85">
        <v>17.7</v>
      </c>
      <c r="H85">
        <v>2</v>
      </c>
      <c r="I85">
        <v>0</v>
      </c>
    </row>
    <row r="86" spans="1:9" ht="13.5">
      <c r="A86" s="67">
        <v>74</v>
      </c>
      <c r="B86" s="180" t="s">
        <v>277</v>
      </c>
      <c r="C86">
        <v>292</v>
      </c>
      <c r="D86">
        <v>249</v>
      </c>
      <c r="E86">
        <v>231.3</v>
      </c>
      <c r="F86">
        <v>2</v>
      </c>
      <c r="G86">
        <v>18.4</v>
      </c>
      <c r="H86">
        <v>2</v>
      </c>
      <c r="I86">
        <v>0</v>
      </c>
    </row>
    <row r="87" spans="1:11" ht="13.5">
      <c r="A87" s="170">
        <v>75</v>
      </c>
      <c r="B87" s="180" t="s">
        <v>277</v>
      </c>
      <c r="C87">
        <v>299</v>
      </c>
      <c r="D87">
        <v>252</v>
      </c>
      <c r="E87">
        <v>234.5</v>
      </c>
      <c r="F87">
        <v>2</v>
      </c>
      <c r="G87">
        <v>16.5</v>
      </c>
      <c r="H87">
        <v>2</v>
      </c>
      <c r="I87">
        <v>0.8</v>
      </c>
      <c r="J87" t="s">
        <v>328</v>
      </c>
      <c r="K87">
        <v>60</v>
      </c>
    </row>
    <row r="88" spans="1:6" ht="13.5">
      <c r="A88" s="67">
        <v>76</v>
      </c>
      <c r="B88" s="180" t="s">
        <v>277</v>
      </c>
      <c r="C88">
        <v>280</v>
      </c>
      <c r="D88">
        <v>237</v>
      </c>
      <c r="E88">
        <v>225.5</v>
      </c>
      <c r="F88">
        <v>2</v>
      </c>
    </row>
    <row r="89" spans="1:6" ht="13.5">
      <c r="A89" s="170">
        <v>77</v>
      </c>
      <c r="B89" s="180" t="s">
        <v>277</v>
      </c>
      <c r="C89">
        <v>288</v>
      </c>
      <c r="D89">
        <v>244</v>
      </c>
      <c r="E89">
        <v>246.5</v>
      </c>
      <c r="F89">
        <v>2</v>
      </c>
    </row>
    <row r="90" spans="1:6" ht="13.5">
      <c r="A90" s="67">
        <v>78</v>
      </c>
      <c r="B90" s="180" t="s">
        <v>277</v>
      </c>
      <c r="C90">
        <v>284</v>
      </c>
      <c r="D90">
        <v>237</v>
      </c>
      <c r="E90">
        <v>225.4</v>
      </c>
      <c r="F90">
        <v>2</v>
      </c>
    </row>
    <row r="91" spans="1:6" ht="13.5">
      <c r="A91" s="170">
        <v>79</v>
      </c>
      <c r="B91" s="180" t="s">
        <v>277</v>
      </c>
      <c r="C91">
        <v>273</v>
      </c>
      <c r="D91">
        <v>233</v>
      </c>
      <c r="E91">
        <v>192.8</v>
      </c>
      <c r="F91">
        <v>2</v>
      </c>
    </row>
    <row r="92" spans="1:6" ht="13.5">
      <c r="A92" s="67">
        <v>80</v>
      </c>
      <c r="B92" s="180" t="s">
        <v>277</v>
      </c>
      <c r="C92">
        <v>277</v>
      </c>
      <c r="D92">
        <v>236</v>
      </c>
      <c r="E92">
        <v>193.8</v>
      </c>
      <c r="F92">
        <v>2</v>
      </c>
    </row>
    <row r="93" spans="1:6" ht="13.5">
      <c r="A93" s="170">
        <v>81</v>
      </c>
      <c r="B93" s="180" t="s">
        <v>277</v>
      </c>
      <c r="C93">
        <v>281</v>
      </c>
      <c r="D93">
        <v>238</v>
      </c>
      <c r="E93">
        <v>219.4</v>
      </c>
      <c r="F93">
        <v>2</v>
      </c>
    </row>
    <row r="94" spans="1:6" ht="13.5">
      <c r="A94" s="67">
        <v>82</v>
      </c>
      <c r="B94" s="180" t="s">
        <v>277</v>
      </c>
      <c r="C94">
        <v>288</v>
      </c>
      <c r="D94">
        <v>243</v>
      </c>
      <c r="E94">
        <v>230.8</v>
      </c>
      <c r="F94">
        <v>2</v>
      </c>
    </row>
    <row r="95" spans="1:6" ht="13.5">
      <c r="A95" s="170">
        <v>83</v>
      </c>
      <c r="B95" s="180" t="s">
        <v>277</v>
      </c>
      <c r="C95">
        <v>277</v>
      </c>
      <c r="D95">
        <v>234</v>
      </c>
      <c r="E95">
        <v>194.4</v>
      </c>
      <c r="F95">
        <v>2</v>
      </c>
    </row>
    <row r="96" spans="1:6" ht="13.5">
      <c r="A96" s="67">
        <v>84</v>
      </c>
      <c r="B96" s="180" t="s">
        <v>277</v>
      </c>
      <c r="C96">
        <v>279</v>
      </c>
      <c r="D96">
        <v>237</v>
      </c>
      <c r="E96">
        <v>223.8</v>
      </c>
      <c r="F96">
        <v>2</v>
      </c>
    </row>
    <row r="97" spans="1:6" ht="13.5">
      <c r="A97" s="170">
        <v>85</v>
      </c>
      <c r="B97" s="180" t="s">
        <v>277</v>
      </c>
      <c r="C97">
        <v>296</v>
      </c>
      <c r="D97">
        <v>251</v>
      </c>
      <c r="E97">
        <v>233.1</v>
      </c>
      <c r="F97">
        <v>2</v>
      </c>
    </row>
    <row r="98" spans="1:6" ht="13.5">
      <c r="A98" s="67">
        <v>86</v>
      </c>
      <c r="B98" s="180" t="s">
        <v>277</v>
      </c>
      <c r="C98">
        <v>287</v>
      </c>
      <c r="D98">
        <v>241</v>
      </c>
      <c r="E98">
        <v>217</v>
      </c>
      <c r="F98">
        <v>2</v>
      </c>
    </row>
    <row r="99" spans="1:6" ht="13.5">
      <c r="A99" s="170">
        <v>87</v>
      </c>
      <c r="B99" s="180" t="s">
        <v>277</v>
      </c>
      <c r="C99">
        <v>283</v>
      </c>
      <c r="D99">
        <v>238</v>
      </c>
      <c r="E99">
        <v>210</v>
      </c>
      <c r="F99">
        <v>2</v>
      </c>
    </row>
    <row r="100" spans="1:6" ht="13.5">
      <c r="A100" s="67">
        <v>88</v>
      </c>
      <c r="B100" s="180" t="s">
        <v>277</v>
      </c>
      <c r="C100">
        <v>276</v>
      </c>
      <c r="D100">
        <v>234</v>
      </c>
      <c r="E100">
        <v>215.9</v>
      </c>
      <c r="F100">
        <v>2</v>
      </c>
    </row>
    <row r="101" spans="1:6" ht="13.5">
      <c r="A101" s="170">
        <v>89</v>
      </c>
      <c r="B101" s="180" t="s">
        <v>277</v>
      </c>
      <c r="C101">
        <v>277</v>
      </c>
      <c r="D101">
        <v>234</v>
      </c>
      <c r="E101">
        <v>219.9</v>
      </c>
      <c r="F101">
        <v>2</v>
      </c>
    </row>
    <row r="102" spans="1:6" ht="13.5">
      <c r="A102" s="67">
        <v>90</v>
      </c>
      <c r="B102" s="180" t="s">
        <v>277</v>
      </c>
      <c r="C102">
        <v>278</v>
      </c>
      <c r="D102">
        <v>235</v>
      </c>
      <c r="E102">
        <v>208.8</v>
      </c>
      <c r="F102">
        <v>2</v>
      </c>
    </row>
    <row r="103" spans="1:6" ht="13.5">
      <c r="A103" s="170">
        <v>91</v>
      </c>
      <c r="B103" s="180" t="s">
        <v>277</v>
      </c>
      <c r="C103">
        <v>284</v>
      </c>
      <c r="D103">
        <v>239</v>
      </c>
      <c r="E103">
        <v>219</v>
      </c>
      <c r="F103">
        <v>2</v>
      </c>
    </row>
    <row r="104" spans="1:6" ht="13.5">
      <c r="A104" s="67">
        <v>92</v>
      </c>
      <c r="B104" s="180" t="s">
        <v>277</v>
      </c>
      <c r="C104">
        <v>284</v>
      </c>
      <c r="D104">
        <v>241</v>
      </c>
      <c r="E104">
        <v>232.2</v>
      </c>
      <c r="F104">
        <v>2</v>
      </c>
    </row>
    <row r="105" spans="1:6" ht="13.5">
      <c r="A105" s="170">
        <v>93</v>
      </c>
      <c r="B105" s="180" t="s">
        <v>277</v>
      </c>
      <c r="C105">
        <v>286</v>
      </c>
      <c r="D105">
        <v>242</v>
      </c>
      <c r="E105">
        <v>200.3</v>
      </c>
      <c r="F105">
        <v>2</v>
      </c>
    </row>
    <row r="106" spans="1:6" ht="13.5">
      <c r="A106" s="67">
        <v>94</v>
      </c>
      <c r="B106" s="180" t="s">
        <v>277</v>
      </c>
      <c r="C106">
        <v>281</v>
      </c>
      <c r="D106">
        <v>239</v>
      </c>
      <c r="E106">
        <v>205.1</v>
      </c>
      <c r="F106">
        <v>2</v>
      </c>
    </row>
    <row r="107" spans="1:11" ht="13.5">
      <c r="A107" s="181">
        <v>95</v>
      </c>
      <c r="B107" s="182" t="s">
        <v>277</v>
      </c>
      <c r="C107" s="83">
        <v>283</v>
      </c>
      <c r="D107" s="83">
        <v>239</v>
      </c>
      <c r="E107" s="83">
        <v>230.7</v>
      </c>
      <c r="F107" s="83">
        <v>2</v>
      </c>
      <c r="G107" s="83"/>
      <c r="H107" s="83"/>
      <c r="I107" s="83"/>
      <c r="J107" s="83"/>
      <c r="K107" s="83"/>
    </row>
    <row r="109" spans="1:9" ht="13.5">
      <c r="A109" s="170">
        <v>96</v>
      </c>
      <c r="B109" s="180" t="s">
        <v>270</v>
      </c>
      <c r="C109">
        <v>254</v>
      </c>
      <c r="D109">
        <v>214</v>
      </c>
      <c r="E109">
        <v>135.3</v>
      </c>
      <c r="F109">
        <v>1</v>
      </c>
      <c r="G109">
        <v>2.6</v>
      </c>
      <c r="H109">
        <v>3</v>
      </c>
      <c r="I109">
        <v>0</v>
      </c>
    </row>
    <row r="110" spans="1:11" ht="13.5">
      <c r="A110" s="170">
        <v>97</v>
      </c>
      <c r="B110" s="180" t="s">
        <v>270</v>
      </c>
      <c r="C110">
        <v>260</v>
      </c>
      <c r="D110">
        <v>219</v>
      </c>
      <c r="E110">
        <v>155.7</v>
      </c>
      <c r="F110">
        <v>2</v>
      </c>
      <c r="G110">
        <v>1.7</v>
      </c>
      <c r="H110">
        <v>1</v>
      </c>
      <c r="I110">
        <v>1.4</v>
      </c>
      <c r="J110" t="s">
        <v>332</v>
      </c>
      <c r="K110">
        <v>25</v>
      </c>
    </row>
    <row r="111" spans="1:9" ht="13.5">
      <c r="A111" s="170">
        <v>98</v>
      </c>
      <c r="B111" s="180" t="s">
        <v>270</v>
      </c>
      <c r="C111">
        <v>260</v>
      </c>
      <c r="D111">
        <v>218</v>
      </c>
      <c r="E111">
        <v>156.8</v>
      </c>
      <c r="F111">
        <v>2</v>
      </c>
      <c r="G111">
        <v>1.5</v>
      </c>
      <c r="H111">
        <v>1</v>
      </c>
      <c r="I111">
        <v>0</v>
      </c>
    </row>
    <row r="112" spans="1:9" ht="13.5">
      <c r="A112" s="170">
        <v>99</v>
      </c>
      <c r="B112" s="180" t="s">
        <v>270</v>
      </c>
      <c r="C112">
        <v>253</v>
      </c>
      <c r="D112">
        <v>214</v>
      </c>
      <c r="E112">
        <v>129.3</v>
      </c>
      <c r="F112">
        <v>2</v>
      </c>
      <c r="G112">
        <v>1</v>
      </c>
      <c r="H112">
        <v>1</v>
      </c>
      <c r="I112">
        <v>0</v>
      </c>
    </row>
    <row r="113" spans="1:11" ht="13.5">
      <c r="A113" s="170">
        <v>100</v>
      </c>
      <c r="B113" s="180" t="s">
        <v>270</v>
      </c>
      <c r="C113">
        <v>264</v>
      </c>
      <c r="D113">
        <v>223</v>
      </c>
      <c r="E113">
        <v>164.3</v>
      </c>
      <c r="F113">
        <v>2</v>
      </c>
      <c r="G113">
        <v>3.1</v>
      </c>
      <c r="H113">
        <v>2</v>
      </c>
      <c r="I113">
        <v>0.3</v>
      </c>
      <c r="J113" t="s">
        <v>218</v>
      </c>
      <c r="K113">
        <v>97</v>
      </c>
    </row>
    <row r="114" spans="1:11" ht="13.5">
      <c r="A114" s="170">
        <v>101</v>
      </c>
      <c r="B114" s="180" t="s">
        <v>270</v>
      </c>
      <c r="C114">
        <v>264</v>
      </c>
      <c r="D114">
        <v>224</v>
      </c>
      <c r="E114">
        <v>168.4</v>
      </c>
      <c r="F114">
        <v>2</v>
      </c>
      <c r="G114">
        <v>5.3</v>
      </c>
      <c r="H114">
        <v>2</v>
      </c>
      <c r="I114">
        <v>2.5</v>
      </c>
      <c r="J114" t="s">
        <v>333</v>
      </c>
      <c r="K114">
        <v>20</v>
      </c>
    </row>
    <row r="115" spans="1:11" ht="13.5">
      <c r="A115" s="170">
        <v>102</v>
      </c>
      <c r="B115" s="180" t="s">
        <v>270</v>
      </c>
      <c r="C115">
        <v>266</v>
      </c>
      <c r="D115">
        <v>226</v>
      </c>
      <c r="E115">
        <v>158</v>
      </c>
      <c r="F115">
        <v>2</v>
      </c>
      <c r="G115">
        <v>1.9</v>
      </c>
      <c r="H115">
        <v>1</v>
      </c>
      <c r="I115">
        <v>2.1</v>
      </c>
      <c r="J115" t="s">
        <v>264</v>
      </c>
      <c r="K115">
        <v>50</v>
      </c>
    </row>
    <row r="116" spans="1:9" ht="13.5">
      <c r="A116" s="170">
        <v>103</v>
      </c>
      <c r="B116" s="180" t="s">
        <v>270</v>
      </c>
      <c r="C116">
        <v>259</v>
      </c>
      <c r="D116">
        <v>216</v>
      </c>
      <c r="E116">
        <v>151.7</v>
      </c>
      <c r="F116">
        <v>2</v>
      </c>
      <c r="G116">
        <v>1.2</v>
      </c>
      <c r="H116">
        <v>1</v>
      </c>
      <c r="I116">
        <v>0</v>
      </c>
    </row>
    <row r="117" spans="1:9" ht="13.5">
      <c r="A117" s="170">
        <v>104</v>
      </c>
      <c r="B117" s="180" t="s">
        <v>270</v>
      </c>
      <c r="C117">
        <v>258</v>
      </c>
      <c r="D117">
        <v>219</v>
      </c>
      <c r="E117">
        <v>156.1</v>
      </c>
      <c r="F117">
        <v>1</v>
      </c>
      <c r="G117">
        <v>2.9</v>
      </c>
      <c r="H117">
        <v>2</v>
      </c>
      <c r="I117">
        <v>0</v>
      </c>
    </row>
    <row r="118" spans="1:9" ht="13.5">
      <c r="A118" s="170">
        <v>105</v>
      </c>
      <c r="B118" s="180" t="s">
        <v>270</v>
      </c>
      <c r="C118">
        <v>264</v>
      </c>
      <c r="D118">
        <v>223</v>
      </c>
      <c r="E118">
        <v>154</v>
      </c>
      <c r="F118">
        <v>2</v>
      </c>
      <c r="G118">
        <v>1.4</v>
      </c>
      <c r="H118">
        <v>1</v>
      </c>
      <c r="I118">
        <v>0</v>
      </c>
    </row>
    <row r="119" spans="1:9" ht="13.5">
      <c r="A119" s="170">
        <v>106</v>
      </c>
      <c r="B119" s="180" t="s">
        <v>270</v>
      </c>
      <c r="C119">
        <v>261</v>
      </c>
      <c r="D119">
        <v>219</v>
      </c>
      <c r="E119">
        <v>164.5</v>
      </c>
      <c r="F119">
        <v>1</v>
      </c>
      <c r="G119">
        <v>3.4</v>
      </c>
      <c r="H119">
        <v>3</v>
      </c>
      <c r="I119">
        <v>0</v>
      </c>
    </row>
    <row r="120" spans="1:9" ht="13.5">
      <c r="A120" s="170">
        <v>107</v>
      </c>
      <c r="B120" s="180" t="s">
        <v>270</v>
      </c>
      <c r="C120">
        <v>258</v>
      </c>
      <c r="D120">
        <v>217</v>
      </c>
      <c r="E120">
        <v>159.4</v>
      </c>
      <c r="F120">
        <v>2</v>
      </c>
      <c r="G120">
        <v>6.9</v>
      </c>
      <c r="H120">
        <v>2</v>
      </c>
      <c r="I120">
        <v>0</v>
      </c>
    </row>
    <row r="121" spans="1:9" ht="13.5">
      <c r="A121" s="170">
        <v>108</v>
      </c>
      <c r="B121" s="180" t="s">
        <v>270</v>
      </c>
      <c r="C121">
        <v>259</v>
      </c>
      <c r="D121">
        <v>220</v>
      </c>
      <c r="E121">
        <v>147.2</v>
      </c>
      <c r="F121">
        <v>2</v>
      </c>
      <c r="G121">
        <v>2</v>
      </c>
      <c r="H121">
        <v>1</v>
      </c>
      <c r="I121">
        <v>0</v>
      </c>
    </row>
    <row r="122" spans="1:9" ht="13.5">
      <c r="A122" s="170">
        <v>109</v>
      </c>
      <c r="B122" s="180" t="s">
        <v>270</v>
      </c>
      <c r="C122">
        <v>255</v>
      </c>
      <c r="D122">
        <v>215</v>
      </c>
      <c r="E122">
        <v>142.5</v>
      </c>
      <c r="F122">
        <v>1</v>
      </c>
      <c r="G122">
        <v>3.7</v>
      </c>
      <c r="H122">
        <v>2</v>
      </c>
      <c r="I122">
        <v>0</v>
      </c>
    </row>
    <row r="123" spans="1:11" ht="13.5">
      <c r="A123" s="170">
        <v>110</v>
      </c>
      <c r="B123" s="180" t="s">
        <v>270</v>
      </c>
      <c r="C123">
        <v>260</v>
      </c>
      <c r="D123">
        <v>220</v>
      </c>
      <c r="E123">
        <v>161.2</v>
      </c>
      <c r="F123">
        <v>2</v>
      </c>
      <c r="G123">
        <v>3.8</v>
      </c>
      <c r="H123">
        <v>2</v>
      </c>
      <c r="I123">
        <v>3</v>
      </c>
      <c r="J123" t="s">
        <v>264</v>
      </c>
      <c r="K123">
        <v>50</v>
      </c>
    </row>
    <row r="124" spans="1:11" ht="13.5">
      <c r="A124" s="170">
        <v>111</v>
      </c>
      <c r="B124" s="180" t="s">
        <v>270</v>
      </c>
      <c r="C124">
        <v>263</v>
      </c>
      <c r="D124">
        <v>221</v>
      </c>
      <c r="E124">
        <v>166.9</v>
      </c>
      <c r="F124">
        <v>2</v>
      </c>
      <c r="G124">
        <v>5.2</v>
      </c>
      <c r="H124">
        <v>2</v>
      </c>
      <c r="I124">
        <v>0.5</v>
      </c>
      <c r="J124" t="s">
        <v>332</v>
      </c>
      <c r="K124">
        <v>25</v>
      </c>
    </row>
    <row r="125" spans="1:9" ht="13.5">
      <c r="A125" s="170">
        <v>112</v>
      </c>
      <c r="B125" s="180" t="s">
        <v>270</v>
      </c>
      <c r="C125">
        <v>254</v>
      </c>
      <c r="D125">
        <v>214</v>
      </c>
      <c r="E125">
        <v>148.4</v>
      </c>
      <c r="F125">
        <v>2</v>
      </c>
      <c r="G125">
        <v>2</v>
      </c>
      <c r="H125">
        <v>1</v>
      </c>
      <c r="I125">
        <v>0</v>
      </c>
    </row>
    <row r="126" spans="1:9" ht="13.5">
      <c r="A126" s="170">
        <v>113</v>
      </c>
      <c r="B126" s="180" t="s">
        <v>270</v>
      </c>
      <c r="C126">
        <v>255</v>
      </c>
      <c r="D126">
        <v>214</v>
      </c>
      <c r="E126">
        <v>139</v>
      </c>
      <c r="F126">
        <v>2</v>
      </c>
      <c r="G126">
        <v>4.2</v>
      </c>
      <c r="H126">
        <v>2</v>
      </c>
      <c r="I126">
        <v>0</v>
      </c>
    </row>
    <row r="127" spans="1:9" ht="13.5">
      <c r="A127" s="170">
        <v>114</v>
      </c>
      <c r="B127" s="180" t="s">
        <v>270</v>
      </c>
      <c r="C127">
        <v>262</v>
      </c>
      <c r="D127">
        <v>219</v>
      </c>
      <c r="E127">
        <v>148.7</v>
      </c>
      <c r="F127">
        <v>2</v>
      </c>
      <c r="G127">
        <v>1.9</v>
      </c>
      <c r="H127">
        <v>1</v>
      </c>
      <c r="I127">
        <v>0</v>
      </c>
    </row>
    <row r="128" spans="1:9" ht="13.5">
      <c r="A128" s="170">
        <v>115</v>
      </c>
      <c r="B128" s="180" t="s">
        <v>270</v>
      </c>
      <c r="C128">
        <v>263</v>
      </c>
      <c r="D128">
        <v>222</v>
      </c>
      <c r="E128">
        <v>158.5</v>
      </c>
      <c r="F128">
        <v>2</v>
      </c>
      <c r="G128">
        <v>4.4</v>
      </c>
      <c r="H128">
        <v>2</v>
      </c>
      <c r="I128">
        <v>0</v>
      </c>
    </row>
    <row r="129" spans="1:11" ht="13.5">
      <c r="A129" s="170">
        <v>116</v>
      </c>
      <c r="B129" s="180" t="s">
        <v>270</v>
      </c>
      <c r="C129">
        <v>257</v>
      </c>
      <c r="D129">
        <v>218</v>
      </c>
      <c r="E129">
        <v>134.4</v>
      </c>
      <c r="F129">
        <v>2</v>
      </c>
      <c r="G129">
        <v>1.4</v>
      </c>
      <c r="H129">
        <v>1</v>
      </c>
      <c r="I129">
        <v>0.6</v>
      </c>
      <c r="J129" t="s">
        <v>218</v>
      </c>
      <c r="K129">
        <v>97</v>
      </c>
    </row>
    <row r="130" spans="1:11" ht="13.5">
      <c r="A130" s="170">
        <v>117</v>
      </c>
      <c r="B130" s="180" t="s">
        <v>270</v>
      </c>
      <c r="C130">
        <v>259</v>
      </c>
      <c r="D130">
        <v>218</v>
      </c>
      <c r="E130">
        <v>146.2</v>
      </c>
      <c r="F130">
        <v>2</v>
      </c>
      <c r="G130">
        <v>1.8</v>
      </c>
      <c r="H130">
        <v>1</v>
      </c>
      <c r="I130">
        <v>0.7</v>
      </c>
      <c r="J130" t="s">
        <v>218</v>
      </c>
      <c r="K130">
        <v>97</v>
      </c>
    </row>
    <row r="131" spans="1:9" ht="13.5">
      <c r="A131" s="170">
        <v>118</v>
      </c>
      <c r="B131" s="180" t="s">
        <v>270</v>
      </c>
      <c r="C131">
        <v>254</v>
      </c>
      <c r="D131">
        <v>214</v>
      </c>
      <c r="E131">
        <v>145.6</v>
      </c>
      <c r="F131">
        <v>2</v>
      </c>
      <c r="G131">
        <v>1</v>
      </c>
      <c r="H131">
        <v>1</v>
      </c>
      <c r="I131">
        <v>0</v>
      </c>
    </row>
    <row r="132" spans="1:9" ht="13.5">
      <c r="A132" s="170">
        <v>119</v>
      </c>
      <c r="B132" s="180" t="s">
        <v>270</v>
      </c>
      <c r="C132">
        <v>252</v>
      </c>
      <c r="D132">
        <v>212</v>
      </c>
      <c r="E132">
        <v>159.2</v>
      </c>
      <c r="F132">
        <v>1</v>
      </c>
      <c r="G132">
        <v>2</v>
      </c>
      <c r="H132">
        <v>2</v>
      </c>
      <c r="I132">
        <v>0</v>
      </c>
    </row>
    <row r="133" spans="1:11" ht="13.5">
      <c r="A133" s="170">
        <v>120</v>
      </c>
      <c r="B133" s="180" t="s">
        <v>270</v>
      </c>
      <c r="C133">
        <v>255</v>
      </c>
      <c r="D133">
        <v>213</v>
      </c>
      <c r="E133">
        <v>147.3</v>
      </c>
      <c r="F133">
        <v>1</v>
      </c>
      <c r="G133">
        <v>2.4</v>
      </c>
      <c r="H133">
        <v>3</v>
      </c>
      <c r="I133">
        <v>1.4</v>
      </c>
      <c r="J133" t="s">
        <v>264</v>
      </c>
      <c r="K133">
        <v>50</v>
      </c>
    </row>
    <row r="134" spans="1:9" ht="13.5">
      <c r="A134" s="170">
        <v>121</v>
      </c>
      <c r="B134" s="180" t="s">
        <v>270</v>
      </c>
      <c r="C134">
        <v>256</v>
      </c>
      <c r="D134">
        <v>218</v>
      </c>
      <c r="E134">
        <v>144.4</v>
      </c>
      <c r="F134">
        <v>2</v>
      </c>
      <c r="G134">
        <v>1.3</v>
      </c>
      <c r="H134">
        <v>1</v>
      </c>
      <c r="I134">
        <v>0</v>
      </c>
    </row>
    <row r="135" spans="1:9" ht="13.5">
      <c r="A135" s="170">
        <v>122</v>
      </c>
      <c r="B135" s="180" t="s">
        <v>270</v>
      </c>
      <c r="C135">
        <v>264</v>
      </c>
      <c r="D135">
        <v>224</v>
      </c>
      <c r="E135">
        <v>155.1</v>
      </c>
      <c r="F135">
        <v>1</v>
      </c>
      <c r="G135">
        <v>4.3</v>
      </c>
      <c r="H135">
        <v>3</v>
      </c>
      <c r="I135">
        <v>0</v>
      </c>
    </row>
    <row r="136" spans="1:9" ht="13.5">
      <c r="A136" s="170">
        <v>123</v>
      </c>
      <c r="B136" s="180" t="s">
        <v>270</v>
      </c>
      <c r="C136">
        <v>267</v>
      </c>
      <c r="D136">
        <v>224</v>
      </c>
      <c r="E136">
        <v>170.4</v>
      </c>
      <c r="F136">
        <v>1</v>
      </c>
      <c r="G136">
        <v>4.2</v>
      </c>
      <c r="H136">
        <v>3</v>
      </c>
      <c r="I136">
        <v>0</v>
      </c>
    </row>
    <row r="137" spans="1:9" ht="13.5">
      <c r="A137" s="170">
        <v>124</v>
      </c>
      <c r="B137" s="180" t="s">
        <v>270</v>
      </c>
      <c r="C137">
        <v>261</v>
      </c>
      <c r="D137">
        <v>218</v>
      </c>
      <c r="E137">
        <v>166.1</v>
      </c>
      <c r="F137">
        <v>1</v>
      </c>
      <c r="G137">
        <v>4.2</v>
      </c>
      <c r="H137">
        <v>2</v>
      </c>
      <c r="I137">
        <v>0</v>
      </c>
    </row>
    <row r="138" spans="1:9" ht="13.5">
      <c r="A138" s="170">
        <v>125</v>
      </c>
      <c r="B138" s="180" t="s">
        <v>270</v>
      </c>
      <c r="C138">
        <v>257</v>
      </c>
      <c r="D138">
        <v>214</v>
      </c>
      <c r="E138">
        <v>150.1</v>
      </c>
      <c r="F138">
        <v>1</v>
      </c>
      <c r="G138">
        <v>2.6</v>
      </c>
      <c r="H138">
        <v>3</v>
      </c>
      <c r="I138">
        <v>0</v>
      </c>
    </row>
    <row r="139" spans="1:9" ht="13.5">
      <c r="A139" s="170">
        <v>126</v>
      </c>
      <c r="B139" s="180" t="s">
        <v>270</v>
      </c>
      <c r="C139">
        <v>262</v>
      </c>
      <c r="D139">
        <v>218</v>
      </c>
      <c r="E139">
        <v>159.8</v>
      </c>
      <c r="F139">
        <v>1</v>
      </c>
      <c r="G139">
        <v>2.7</v>
      </c>
      <c r="H139">
        <v>3</v>
      </c>
      <c r="I139">
        <v>0</v>
      </c>
    </row>
    <row r="140" spans="1:11" ht="13.5">
      <c r="A140" s="170">
        <v>127</v>
      </c>
      <c r="B140" s="180" t="s">
        <v>270</v>
      </c>
      <c r="C140">
        <v>278</v>
      </c>
      <c r="D140">
        <v>236</v>
      </c>
      <c r="E140">
        <v>199.3</v>
      </c>
      <c r="F140">
        <v>2</v>
      </c>
      <c r="G140">
        <v>8.1</v>
      </c>
      <c r="H140">
        <v>2</v>
      </c>
      <c r="I140">
        <v>3.6</v>
      </c>
      <c r="J140" t="s">
        <v>264</v>
      </c>
      <c r="K140">
        <v>50</v>
      </c>
    </row>
    <row r="141" spans="1:9" ht="13.5">
      <c r="A141" s="170">
        <v>128</v>
      </c>
      <c r="B141" s="180" t="s">
        <v>270</v>
      </c>
      <c r="C141">
        <v>271</v>
      </c>
      <c r="D141">
        <v>231</v>
      </c>
      <c r="E141">
        <v>163.7</v>
      </c>
      <c r="F141">
        <v>2</v>
      </c>
      <c r="G141">
        <v>1.1</v>
      </c>
      <c r="H141">
        <v>1</v>
      </c>
      <c r="I141">
        <v>0</v>
      </c>
    </row>
    <row r="142" spans="1:9" ht="13.5">
      <c r="A142" s="170">
        <v>129</v>
      </c>
      <c r="B142" s="180" t="s">
        <v>270</v>
      </c>
      <c r="C142">
        <v>276</v>
      </c>
      <c r="D142">
        <v>233</v>
      </c>
      <c r="E142">
        <v>184</v>
      </c>
      <c r="F142">
        <v>2</v>
      </c>
      <c r="G142">
        <v>5.5</v>
      </c>
      <c r="H142">
        <v>2</v>
      </c>
      <c r="I142">
        <v>0</v>
      </c>
    </row>
    <row r="143" spans="1:11" ht="13.5">
      <c r="A143" s="170">
        <v>130</v>
      </c>
      <c r="B143" s="180" t="s">
        <v>270</v>
      </c>
      <c r="C143">
        <v>274</v>
      </c>
      <c r="D143">
        <v>228</v>
      </c>
      <c r="E143">
        <v>175.7</v>
      </c>
      <c r="F143">
        <v>2</v>
      </c>
      <c r="G143">
        <v>1.4</v>
      </c>
      <c r="H143">
        <v>1</v>
      </c>
      <c r="I143">
        <v>2.8</v>
      </c>
      <c r="J143" t="s">
        <v>333</v>
      </c>
      <c r="K143">
        <v>20</v>
      </c>
    </row>
    <row r="144" spans="1:11" ht="13.5">
      <c r="A144" s="170">
        <v>131</v>
      </c>
      <c r="B144" s="180" t="s">
        <v>270</v>
      </c>
      <c r="C144">
        <v>272</v>
      </c>
      <c r="D144">
        <v>228</v>
      </c>
      <c r="E144">
        <v>173.1</v>
      </c>
      <c r="F144">
        <v>2</v>
      </c>
      <c r="G144">
        <v>5</v>
      </c>
      <c r="H144">
        <v>2</v>
      </c>
      <c r="I144">
        <v>0.3</v>
      </c>
      <c r="J144" t="s">
        <v>218</v>
      </c>
      <c r="K144">
        <v>97</v>
      </c>
    </row>
    <row r="145" spans="1:9" ht="13.5">
      <c r="A145" s="170">
        <v>132</v>
      </c>
      <c r="B145" s="180" t="s">
        <v>270</v>
      </c>
      <c r="C145">
        <v>271</v>
      </c>
      <c r="D145">
        <v>232</v>
      </c>
      <c r="E145">
        <v>153.4</v>
      </c>
      <c r="F145">
        <v>2</v>
      </c>
      <c r="G145">
        <v>1.6</v>
      </c>
      <c r="H145">
        <v>1</v>
      </c>
      <c r="I145">
        <v>0</v>
      </c>
    </row>
    <row r="146" spans="1:9" ht="13.5">
      <c r="A146" s="170">
        <v>133</v>
      </c>
      <c r="B146" s="180" t="s">
        <v>270</v>
      </c>
      <c r="C146">
        <v>270</v>
      </c>
      <c r="D146">
        <v>228</v>
      </c>
      <c r="E146">
        <v>155.7</v>
      </c>
      <c r="F146">
        <v>2</v>
      </c>
      <c r="G146">
        <v>1.2</v>
      </c>
      <c r="H146">
        <v>1</v>
      </c>
      <c r="I146">
        <v>0</v>
      </c>
    </row>
    <row r="147" spans="1:11" ht="13.5">
      <c r="A147" s="170">
        <v>134</v>
      </c>
      <c r="B147" s="180" t="s">
        <v>270</v>
      </c>
      <c r="C147">
        <v>273</v>
      </c>
      <c r="D147">
        <v>229</v>
      </c>
      <c r="E147">
        <v>179.3</v>
      </c>
      <c r="F147">
        <v>2</v>
      </c>
      <c r="G147">
        <v>2.1</v>
      </c>
      <c r="H147">
        <v>1</v>
      </c>
      <c r="I147">
        <v>4.4</v>
      </c>
      <c r="J147" t="s">
        <v>278</v>
      </c>
      <c r="K147" t="s">
        <v>334</v>
      </c>
    </row>
    <row r="148" spans="1:9" ht="13.5">
      <c r="A148" s="170">
        <v>135</v>
      </c>
      <c r="B148" s="180" t="s">
        <v>270</v>
      </c>
      <c r="C148">
        <v>272</v>
      </c>
      <c r="D148">
        <v>233</v>
      </c>
      <c r="E148">
        <v>181.3</v>
      </c>
      <c r="F148">
        <v>2</v>
      </c>
      <c r="G148">
        <v>5.8</v>
      </c>
      <c r="H148">
        <v>2</v>
      </c>
      <c r="I148">
        <v>0</v>
      </c>
    </row>
    <row r="149" spans="1:11" ht="13.5">
      <c r="A149" s="170">
        <v>136</v>
      </c>
      <c r="B149" s="180" t="s">
        <v>270</v>
      </c>
      <c r="C149">
        <v>274</v>
      </c>
      <c r="D149">
        <v>231</v>
      </c>
      <c r="E149">
        <v>161.8</v>
      </c>
      <c r="F149">
        <v>2</v>
      </c>
      <c r="G149">
        <v>1.5</v>
      </c>
      <c r="H149">
        <v>1</v>
      </c>
      <c r="I149">
        <v>0.8</v>
      </c>
      <c r="J149" t="s">
        <v>264</v>
      </c>
      <c r="K149">
        <v>50</v>
      </c>
    </row>
    <row r="150" spans="1:11" ht="13.5">
      <c r="A150" s="170">
        <v>137</v>
      </c>
      <c r="B150" s="180" t="s">
        <v>270</v>
      </c>
      <c r="C150">
        <v>283</v>
      </c>
      <c r="D150">
        <v>237</v>
      </c>
      <c r="E150">
        <v>197.7</v>
      </c>
      <c r="F150">
        <v>1</v>
      </c>
      <c r="G150">
        <v>2.7</v>
      </c>
      <c r="H150">
        <v>2</v>
      </c>
      <c r="I150">
        <v>2</v>
      </c>
      <c r="J150" t="s">
        <v>264</v>
      </c>
      <c r="K150">
        <v>50</v>
      </c>
    </row>
    <row r="151" spans="1:11" ht="13.5">
      <c r="A151" s="170">
        <v>138</v>
      </c>
      <c r="B151" s="180" t="s">
        <v>270</v>
      </c>
      <c r="C151">
        <v>289</v>
      </c>
      <c r="D151">
        <v>244</v>
      </c>
      <c r="E151">
        <v>191.8</v>
      </c>
      <c r="F151">
        <v>2</v>
      </c>
      <c r="G151">
        <v>1.8</v>
      </c>
      <c r="H151">
        <v>1</v>
      </c>
      <c r="I151">
        <v>1.8</v>
      </c>
      <c r="J151" t="s">
        <v>264</v>
      </c>
      <c r="K151">
        <v>50</v>
      </c>
    </row>
    <row r="152" spans="1:6" ht="13.5">
      <c r="A152" s="170">
        <v>139</v>
      </c>
      <c r="B152" s="180" t="s">
        <v>270</v>
      </c>
      <c r="C152">
        <v>260</v>
      </c>
      <c r="D152">
        <v>221</v>
      </c>
      <c r="E152">
        <v>144.6</v>
      </c>
      <c r="F152">
        <v>2</v>
      </c>
    </row>
    <row r="153" spans="1:6" ht="13.5">
      <c r="A153" s="170">
        <v>140</v>
      </c>
      <c r="B153" s="180" t="s">
        <v>270</v>
      </c>
      <c r="C153">
        <v>263</v>
      </c>
      <c r="D153">
        <v>219</v>
      </c>
      <c r="E153">
        <v>145.5</v>
      </c>
      <c r="F153">
        <v>2</v>
      </c>
    </row>
    <row r="154" spans="1:6" ht="13.5">
      <c r="A154" s="170">
        <v>141</v>
      </c>
      <c r="B154" s="180" t="s">
        <v>270</v>
      </c>
      <c r="C154">
        <v>267</v>
      </c>
      <c r="D154">
        <v>227</v>
      </c>
      <c r="E154">
        <v>162.7</v>
      </c>
      <c r="F154">
        <v>2</v>
      </c>
    </row>
    <row r="155" spans="1:6" ht="13.5">
      <c r="A155" s="170">
        <v>142</v>
      </c>
      <c r="B155" s="180" t="s">
        <v>270</v>
      </c>
      <c r="C155">
        <v>263</v>
      </c>
      <c r="D155">
        <v>223</v>
      </c>
      <c r="E155">
        <v>148.8</v>
      </c>
      <c r="F155">
        <v>2</v>
      </c>
    </row>
    <row r="156" spans="1:6" ht="13.5">
      <c r="A156" s="170">
        <v>143</v>
      </c>
      <c r="B156" s="180" t="s">
        <v>270</v>
      </c>
      <c r="C156">
        <v>267</v>
      </c>
      <c r="D156">
        <v>225</v>
      </c>
      <c r="E156">
        <v>154.6</v>
      </c>
      <c r="F156">
        <v>2</v>
      </c>
    </row>
    <row r="157" spans="1:6" ht="13.5">
      <c r="A157" s="170">
        <v>144</v>
      </c>
      <c r="B157" s="180" t="s">
        <v>270</v>
      </c>
      <c r="C157">
        <v>267</v>
      </c>
      <c r="D157">
        <v>224</v>
      </c>
      <c r="E157">
        <v>157.1</v>
      </c>
      <c r="F157">
        <v>2</v>
      </c>
    </row>
    <row r="158" spans="1:6" ht="13.5">
      <c r="A158" s="170">
        <v>145</v>
      </c>
      <c r="B158" s="180" t="s">
        <v>270</v>
      </c>
      <c r="C158">
        <v>266</v>
      </c>
      <c r="D158">
        <v>223</v>
      </c>
      <c r="E158">
        <v>156.3</v>
      </c>
      <c r="F158">
        <v>2</v>
      </c>
    </row>
    <row r="159" spans="1:6" ht="13.5">
      <c r="A159" s="170">
        <v>146</v>
      </c>
      <c r="B159" s="180" t="s">
        <v>270</v>
      </c>
      <c r="C159">
        <v>260</v>
      </c>
      <c r="D159">
        <v>221</v>
      </c>
      <c r="E159">
        <v>144.6</v>
      </c>
      <c r="F159">
        <v>2</v>
      </c>
    </row>
    <row r="160" spans="1:6" ht="13.5">
      <c r="A160" s="170">
        <v>147</v>
      </c>
      <c r="B160" s="180" t="s">
        <v>270</v>
      </c>
      <c r="C160">
        <v>263</v>
      </c>
      <c r="D160">
        <v>219</v>
      </c>
      <c r="E160">
        <v>145.5</v>
      </c>
      <c r="F160">
        <v>2</v>
      </c>
    </row>
    <row r="161" spans="1:6" ht="13.5">
      <c r="A161" s="170">
        <v>148</v>
      </c>
      <c r="B161" s="180" t="s">
        <v>270</v>
      </c>
      <c r="C161">
        <v>267</v>
      </c>
      <c r="D161">
        <v>227</v>
      </c>
      <c r="E161">
        <v>162.7</v>
      </c>
      <c r="F161">
        <v>2</v>
      </c>
    </row>
    <row r="162" spans="1:6" ht="13.5">
      <c r="A162" s="170">
        <v>149</v>
      </c>
      <c r="B162" s="180" t="s">
        <v>270</v>
      </c>
      <c r="C162">
        <v>263</v>
      </c>
      <c r="D162">
        <v>223</v>
      </c>
      <c r="E162">
        <v>148.8</v>
      </c>
      <c r="F162">
        <v>2</v>
      </c>
    </row>
    <row r="163" spans="1:6" ht="13.5">
      <c r="A163" s="170">
        <v>150</v>
      </c>
      <c r="B163" s="180" t="s">
        <v>270</v>
      </c>
      <c r="C163">
        <v>267</v>
      </c>
      <c r="D163">
        <v>225</v>
      </c>
      <c r="E163">
        <v>154.6</v>
      </c>
      <c r="F163">
        <v>2</v>
      </c>
    </row>
    <row r="164" spans="1:6" ht="13.5">
      <c r="A164" s="170">
        <v>151</v>
      </c>
      <c r="B164" s="180" t="s">
        <v>270</v>
      </c>
      <c r="C164">
        <v>267</v>
      </c>
      <c r="D164">
        <v>224</v>
      </c>
      <c r="E164">
        <v>157.1</v>
      </c>
      <c r="F164">
        <v>2</v>
      </c>
    </row>
    <row r="165" spans="1:6" ht="13.5">
      <c r="A165" s="170">
        <v>152</v>
      </c>
      <c r="B165" s="180" t="s">
        <v>270</v>
      </c>
      <c r="C165">
        <v>266</v>
      </c>
      <c r="D165">
        <v>223</v>
      </c>
      <c r="E165">
        <v>156.3</v>
      </c>
      <c r="F165">
        <v>2</v>
      </c>
    </row>
    <row r="166" spans="1:8" ht="13.5">
      <c r="A166" s="170">
        <v>153</v>
      </c>
      <c r="B166" s="180" t="s">
        <v>270</v>
      </c>
      <c r="C166">
        <v>264</v>
      </c>
      <c r="D166">
        <v>223</v>
      </c>
      <c r="E166">
        <v>156.3</v>
      </c>
      <c r="F166">
        <v>2</v>
      </c>
      <c r="H166">
        <v>1</v>
      </c>
    </row>
    <row r="167" spans="1:8" ht="13.5">
      <c r="A167" s="170">
        <v>154</v>
      </c>
      <c r="B167" s="180" t="s">
        <v>270</v>
      </c>
      <c r="C167">
        <v>266</v>
      </c>
      <c r="D167">
        <v>223</v>
      </c>
      <c r="E167">
        <v>146.6</v>
      </c>
      <c r="F167">
        <v>2</v>
      </c>
      <c r="H167">
        <v>1</v>
      </c>
    </row>
    <row r="168" spans="1:8" ht="13.5">
      <c r="A168" s="170">
        <v>155</v>
      </c>
      <c r="B168" s="180" t="s">
        <v>270</v>
      </c>
      <c r="C168">
        <v>266</v>
      </c>
      <c r="D168">
        <v>227</v>
      </c>
      <c r="E168">
        <v>162.4</v>
      </c>
      <c r="F168">
        <v>2</v>
      </c>
      <c r="H168">
        <v>1</v>
      </c>
    </row>
    <row r="169" spans="1:8" ht="13.5">
      <c r="A169" s="170">
        <v>156</v>
      </c>
      <c r="B169" s="180" t="s">
        <v>270</v>
      </c>
      <c r="C169">
        <v>269</v>
      </c>
      <c r="D169">
        <v>228</v>
      </c>
      <c r="E169">
        <v>164.5</v>
      </c>
      <c r="F169">
        <v>2</v>
      </c>
      <c r="H169">
        <v>1</v>
      </c>
    </row>
    <row r="170" spans="1:8" ht="13.5">
      <c r="A170" s="170">
        <v>157</v>
      </c>
      <c r="B170" s="180" t="s">
        <v>270</v>
      </c>
      <c r="C170">
        <v>263</v>
      </c>
      <c r="D170">
        <v>222</v>
      </c>
      <c r="E170">
        <v>158.5</v>
      </c>
      <c r="F170">
        <v>2</v>
      </c>
      <c r="H170">
        <v>2</v>
      </c>
    </row>
    <row r="171" spans="1:8" ht="13.5">
      <c r="A171" s="170">
        <v>158</v>
      </c>
      <c r="B171" s="180" t="s">
        <v>270</v>
      </c>
      <c r="C171">
        <v>259</v>
      </c>
      <c r="D171">
        <v>218</v>
      </c>
      <c r="E171">
        <v>169.1</v>
      </c>
      <c r="F171">
        <v>2</v>
      </c>
      <c r="H171">
        <v>1</v>
      </c>
    </row>
    <row r="172" spans="1:8" ht="13.5">
      <c r="A172" s="170">
        <v>159</v>
      </c>
      <c r="B172" s="180" t="s">
        <v>270</v>
      </c>
      <c r="C172">
        <v>258</v>
      </c>
      <c r="D172">
        <v>218</v>
      </c>
      <c r="E172">
        <v>144.9</v>
      </c>
      <c r="F172">
        <v>2</v>
      </c>
      <c r="H172">
        <v>1</v>
      </c>
    </row>
    <row r="173" spans="1:8" ht="13.5">
      <c r="A173" s="170">
        <v>160</v>
      </c>
      <c r="B173" s="180" t="s">
        <v>270</v>
      </c>
      <c r="C173">
        <v>258</v>
      </c>
      <c r="D173">
        <v>219</v>
      </c>
      <c r="E173">
        <v>153.7</v>
      </c>
      <c r="F173">
        <v>2</v>
      </c>
      <c r="H173">
        <v>2</v>
      </c>
    </row>
    <row r="174" spans="1:8" ht="13.5">
      <c r="A174" s="170">
        <v>161</v>
      </c>
      <c r="B174" s="180" t="s">
        <v>270</v>
      </c>
      <c r="C174">
        <v>263</v>
      </c>
      <c r="D174">
        <v>219</v>
      </c>
      <c r="E174">
        <v>154</v>
      </c>
      <c r="F174">
        <v>2</v>
      </c>
      <c r="H174">
        <v>1</v>
      </c>
    </row>
    <row r="175" spans="1:8" ht="13.5">
      <c r="A175" s="170">
        <v>162</v>
      </c>
      <c r="B175" s="180" t="s">
        <v>270</v>
      </c>
      <c r="C175">
        <v>257</v>
      </c>
      <c r="D175">
        <v>214</v>
      </c>
      <c r="E175">
        <v>146.3</v>
      </c>
      <c r="F175">
        <v>2</v>
      </c>
      <c r="H175">
        <v>1</v>
      </c>
    </row>
    <row r="176" spans="1:8" ht="13.5">
      <c r="A176" s="170">
        <v>163</v>
      </c>
      <c r="B176" s="180" t="s">
        <v>270</v>
      </c>
      <c r="C176">
        <v>262</v>
      </c>
      <c r="D176">
        <v>217</v>
      </c>
      <c r="E176">
        <v>151.7</v>
      </c>
      <c r="F176">
        <v>2</v>
      </c>
      <c r="H176">
        <v>1</v>
      </c>
    </row>
    <row r="177" spans="1:8" ht="13.5">
      <c r="A177" s="170">
        <v>164</v>
      </c>
      <c r="B177" s="180" t="s">
        <v>270</v>
      </c>
      <c r="C177">
        <v>269</v>
      </c>
      <c r="D177">
        <v>229</v>
      </c>
      <c r="E177">
        <v>171</v>
      </c>
      <c r="F177">
        <v>2</v>
      </c>
      <c r="H177">
        <v>1</v>
      </c>
    </row>
    <row r="178" spans="1:8" ht="13.5">
      <c r="A178" s="170">
        <v>165</v>
      </c>
      <c r="B178" s="180" t="s">
        <v>270</v>
      </c>
      <c r="C178">
        <v>259</v>
      </c>
      <c r="D178">
        <v>219</v>
      </c>
      <c r="E178">
        <v>140.8</v>
      </c>
      <c r="F178">
        <v>2</v>
      </c>
      <c r="H178">
        <v>1</v>
      </c>
    </row>
    <row r="179" spans="1:8" ht="13.5">
      <c r="A179" s="170">
        <v>166</v>
      </c>
      <c r="B179" s="180" t="s">
        <v>270</v>
      </c>
      <c r="C179">
        <v>263</v>
      </c>
      <c r="D179">
        <v>223</v>
      </c>
      <c r="E179">
        <v>139.7</v>
      </c>
      <c r="F179">
        <v>2</v>
      </c>
      <c r="H179">
        <v>1</v>
      </c>
    </row>
    <row r="180" spans="1:8" ht="13.5">
      <c r="A180" s="170">
        <v>167</v>
      </c>
      <c r="B180" s="180" t="s">
        <v>270</v>
      </c>
      <c r="C180">
        <v>269</v>
      </c>
      <c r="D180">
        <v>226</v>
      </c>
      <c r="E180">
        <v>162.2</v>
      </c>
      <c r="F180">
        <v>2</v>
      </c>
      <c r="H180">
        <v>1</v>
      </c>
    </row>
    <row r="181" spans="1:8" ht="13.5">
      <c r="A181" s="170">
        <v>168</v>
      </c>
      <c r="B181" s="180" t="s">
        <v>270</v>
      </c>
      <c r="C181">
        <v>268</v>
      </c>
      <c r="D181">
        <v>224</v>
      </c>
      <c r="E181">
        <v>164.8</v>
      </c>
      <c r="F181">
        <v>2</v>
      </c>
      <c r="H181">
        <v>2</v>
      </c>
    </row>
    <row r="182" spans="1:8" ht="13.5">
      <c r="A182" s="170">
        <v>169</v>
      </c>
      <c r="B182" s="180" t="s">
        <v>270</v>
      </c>
      <c r="C182">
        <v>267</v>
      </c>
      <c r="D182">
        <v>226</v>
      </c>
      <c r="E182">
        <v>154.6</v>
      </c>
      <c r="F182">
        <v>2</v>
      </c>
      <c r="H182">
        <v>1</v>
      </c>
    </row>
    <row r="183" spans="1:8" ht="13.5">
      <c r="A183" s="170">
        <v>170</v>
      </c>
      <c r="B183" s="180" t="s">
        <v>270</v>
      </c>
      <c r="C183">
        <v>263</v>
      </c>
      <c r="D183">
        <v>223</v>
      </c>
      <c r="E183">
        <v>142.3</v>
      </c>
      <c r="F183">
        <v>2</v>
      </c>
      <c r="H183">
        <v>1</v>
      </c>
    </row>
    <row r="184" spans="1:8" ht="13.5">
      <c r="A184" s="170">
        <v>171</v>
      </c>
      <c r="B184" s="180" t="s">
        <v>270</v>
      </c>
      <c r="C184">
        <v>261</v>
      </c>
      <c r="D184">
        <v>221</v>
      </c>
      <c r="E184">
        <v>147.5</v>
      </c>
      <c r="F184">
        <v>2</v>
      </c>
      <c r="H184">
        <v>1</v>
      </c>
    </row>
    <row r="185" spans="1:8" ht="13.5">
      <c r="A185" s="170">
        <v>172</v>
      </c>
      <c r="B185" s="180" t="s">
        <v>270</v>
      </c>
      <c r="C185">
        <v>263</v>
      </c>
      <c r="D185">
        <v>223</v>
      </c>
      <c r="E185">
        <v>140.2</v>
      </c>
      <c r="F185">
        <v>2</v>
      </c>
      <c r="H185">
        <v>2</v>
      </c>
    </row>
    <row r="186" spans="1:8" ht="13.5">
      <c r="A186" s="170">
        <v>173</v>
      </c>
      <c r="B186" s="180" t="s">
        <v>270</v>
      </c>
      <c r="C186">
        <v>259</v>
      </c>
      <c r="D186">
        <v>218</v>
      </c>
      <c r="E186">
        <v>136.1</v>
      </c>
      <c r="F186">
        <v>2</v>
      </c>
      <c r="H186">
        <v>1</v>
      </c>
    </row>
    <row r="187" spans="1:8" ht="13.5">
      <c r="A187" s="170">
        <v>174</v>
      </c>
      <c r="B187" s="180" t="s">
        <v>270</v>
      </c>
      <c r="C187">
        <v>259</v>
      </c>
      <c r="D187">
        <v>219</v>
      </c>
      <c r="E187">
        <v>146.6</v>
      </c>
      <c r="F187">
        <v>2</v>
      </c>
      <c r="H187">
        <v>1</v>
      </c>
    </row>
    <row r="188" spans="1:8" ht="13.5">
      <c r="A188" s="170">
        <v>175</v>
      </c>
      <c r="B188" s="180" t="s">
        <v>270</v>
      </c>
      <c r="C188">
        <v>260</v>
      </c>
      <c r="D188">
        <v>218</v>
      </c>
      <c r="E188">
        <v>156.3</v>
      </c>
      <c r="F188">
        <v>2</v>
      </c>
      <c r="H188">
        <v>1</v>
      </c>
    </row>
    <row r="189" spans="1:8" ht="13.5">
      <c r="A189" s="170">
        <v>176</v>
      </c>
      <c r="B189" s="180" t="s">
        <v>270</v>
      </c>
      <c r="C189">
        <v>255</v>
      </c>
      <c r="D189">
        <v>214</v>
      </c>
      <c r="E189">
        <v>139.5</v>
      </c>
      <c r="F189">
        <v>2</v>
      </c>
      <c r="H189">
        <v>1</v>
      </c>
    </row>
    <row r="190" spans="1:8" ht="13.5">
      <c r="A190" s="170">
        <v>177</v>
      </c>
      <c r="B190" s="180" t="s">
        <v>270</v>
      </c>
      <c r="C190">
        <v>264</v>
      </c>
      <c r="D190">
        <v>223</v>
      </c>
      <c r="E190">
        <v>162.5</v>
      </c>
      <c r="F190">
        <v>2</v>
      </c>
      <c r="H190">
        <v>1</v>
      </c>
    </row>
    <row r="191" spans="1:8" ht="13.5">
      <c r="A191" s="170">
        <v>178</v>
      </c>
      <c r="B191" s="180" t="s">
        <v>270</v>
      </c>
      <c r="C191">
        <v>264</v>
      </c>
      <c r="D191">
        <v>222</v>
      </c>
      <c r="E191">
        <v>151.9</v>
      </c>
      <c r="F191">
        <v>2</v>
      </c>
      <c r="H191">
        <v>2</v>
      </c>
    </row>
    <row r="192" spans="1:8" ht="13.5">
      <c r="A192" s="170">
        <v>179</v>
      </c>
      <c r="B192" s="180" t="s">
        <v>270</v>
      </c>
      <c r="C192">
        <v>267</v>
      </c>
      <c r="D192">
        <v>224</v>
      </c>
      <c r="E192">
        <v>150.4</v>
      </c>
      <c r="F192">
        <v>2</v>
      </c>
      <c r="H192">
        <v>1</v>
      </c>
    </row>
    <row r="193" spans="1:8" ht="13.5">
      <c r="A193" s="170">
        <v>180</v>
      </c>
      <c r="B193" s="180" t="s">
        <v>270</v>
      </c>
      <c r="C193">
        <v>267</v>
      </c>
      <c r="D193">
        <v>224</v>
      </c>
      <c r="E193">
        <v>160.8</v>
      </c>
      <c r="F193">
        <v>2</v>
      </c>
      <c r="H193">
        <v>1</v>
      </c>
    </row>
    <row r="194" spans="1:8" ht="13.5">
      <c r="A194" s="170">
        <v>181</v>
      </c>
      <c r="B194" s="180" t="s">
        <v>270</v>
      </c>
      <c r="C194">
        <v>262</v>
      </c>
      <c r="D194">
        <v>223</v>
      </c>
      <c r="E194">
        <v>142.2</v>
      </c>
      <c r="F194">
        <v>2</v>
      </c>
      <c r="H194">
        <v>2</v>
      </c>
    </row>
    <row r="195" spans="1:8" ht="13.5">
      <c r="A195" s="170">
        <v>182</v>
      </c>
      <c r="B195" s="180" t="s">
        <v>270</v>
      </c>
      <c r="C195">
        <v>257</v>
      </c>
      <c r="D195">
        <v>215</v>
      </c>
      <c r="E195">
        <v>140</v>
      </c>
      <c r="F195">
        <v>2</v>
      </c>
      <c r="H195">
        <v>1</v>
      </c>
    </row>
    <row r="196" spans="1:12" ht="13.5">
      <c r="A196" s="181">
        <v>183</v>
      </c>
      <c r="B196" s="182" t="s">
        <v>270</v>
      </c>
      <c r="C196" s="83">
        <v>281</v>
      </c>
      <c r="D196" s="83">
        <v>237</v>
      </c>
      <c r="E196" s="83">
        <v>170.2</v>
      </c>
      <c r="F196" s="83">
        <v>2</v>
      </c>
      <c r="G196" s="83">
        <v>5.8</v>
      </c>
      <c r="H196" s="83">
        <v>2</v>
      </c>
      <c r="I196" s="83">
        <v>1.3</v>
      </c>
      <c r="J196" s="83" t="s">
        <v>264</v>
      </c>
      <c r="K196" s="83">
        <v>50</v>
      </c>
      <c r="L196" s="83"/>
    </row>
    <row r="197" spans="1:2" ht="13.5">
      <c r="A197" s="170"/>
      <c r="B197" s="180"/>
    </row>
    <row r="198" spans="1:2" ht="13.5">
      <c r="A198" s="170"/>
      <c r="B198" s="180"/>
    </row>
    <row r="199" spans="1:2" ht="13.5">
      <c r="A199" s="170"/>
      <c r="B199" s="180"/>
    </row>
    <row r="200" spans="1:2" ht="13.5">
      <c r="A200" s="170"/>
      <c r="B200" s="180"/>
    </row>
    <row r="201" spans="1:2" ht="13.5">
      <c r="A201" s="170"/>
      <c r="B201" s="180"/>
    </row>
    <row r="202" spans="1:2" ht="13.5">
      <c r="A202" s="170"/>
      <c r="B202" s="180"/>
    </row>
    <row r="203" spans="1:2" ht="13.5">
      <c r="A203" s="170"/>
      <c r="B203" s="180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1">
      <selection activeCell="Q28" sqref="Q28"/>
    </sheetView>
  </sheetViews>
  <sheetFormatPr defaultColWidth="9.00390625" defaultRowHeight="13.5"/>
  <cols>
    <col min="1" max="1" width="5.875" style="99" customWidth="1"/>
    <col min="2" max="2" width="3.25390625" style="99" customWidth="1"/>
    <col min="3" max="3" width="5.50390625" style="99" customWidth="1"/>
    <col min="4" max="11" width="8.50390625" style="99" customWidth="1"/>
    <col min="12" max="12" width="2.25390625" style="99" customWidth="1"/>
    <col min="13" max="16384" width="9.00390625" style="99" customWidth="1"/>
  </cols>
  <sheetData>
    <row r="1" ht="13.5">
      <c r="A1" s="98" t="s">
        <v>150</v>
      </c>
    </row>
    <row r="2" spans="1:11" ht="13.5">
      <c r="A2" s="100" t="s">
        <v>151</v>
      </c>
      <c r="B2" s="101"/>
      <c r="C2" s="101"/>
      <c r="D2" s="101"/>
      <c r="E2" s="102"/>
      <c r="F2" s="101"/>
      <c r="G2" s="101"/>
      <c r="H2" s="101"/>
      <c r="I2" s="101"/>
      <c r="J2" s="101"/>
      <c r="K2" s="101"/>
    </row>
    <row r="3" spans="1:11" ht="13.5">
      <c r="A3" s="134" t="s">
        <v>3</v>
      </c>
      <c r="B3" s="135"/>
      <c r="C3" s="135"/>
      <c r="D3" s="136" t="s">
        <v>140</v>
      </c>
      <c r="E3" s="136"/>
      <c r="F3" s="136" t="s">
        <v>141</v>
      </c>
      <c r="G3" s="136" t="s">
        <v>142</v>
      </c>
      <c r="H3" s="136" t="s">
        <v>143</v>
      </c>
      <c r="I3" s="136" t="s">
        <v>144</v>
      </c>
      <c r="J3" s="136" t="s">
        <v>145</v>
      </c>
      <c r="K3" s="137" t="s">
        <v>146</v>
      </c>
    </row>
    <row r="4" spans="1:11" ht="14.25" thickBot="1">
      <c r="A4" s="127"/>
      <c r="B4" s="128"/>
      <c r="C4" s="128"/>
      <c r="D4" s="129" t="s">
        <v>152</v>
      </c>
      <c r="E4" s="129" t="s">
        <v>153</v>
      </c>
      <c r="F4" s="129"/>
      <c r="G4" s="129"/>
      <c r="H4" s="129"/>
      <c r="I4" s="129"/>
      <c r="J4" s="129"/>
      <c r="K4" s="138"/>
    </row>
    <row r="5" spans="1:11" ht="13.5">
      <c r="A5" s="105">
        <v>7</v>
      </c>
      <c r="B5" s="106" t="s">
        <v>49</v>
      </c>
      <c r="C5" s="130">
        <v>7.9</v>
      </c>
      <c r="D5" s="131"/>
      <c r="E5" s="131"/>
      <c r="F5" s="131"/>
      <c r="G5" s="131"/>
      <c r="H5" s="131"/>
      <c r="I5" s="131"/>
      <c r="J5" s="131"/>
      <c r="K5" s="139"/>
    </row>
    <row r="6" spans="1:11" ht="13.5">
      <c r="A6" s="105">
        <v>8</v>
      </c>
      <c r="B6" s="106" t="s">
        <v>49</v>
      </c>
      <c r="C6" s="130">
        <v>8.9</v>
      </c>
      <c r="D6" s="131"/>
      <c r="E6" s="131"/>
      <c r="F6" s="131"/>
      <c r="G6" s="131"/>
      <c r="H6" s="131"/>
      <c r="I6" s="131"/>
      <c r="J6" s="131">
        <v>1</v>
      </c>
      <c r="K6" s="139"/>
    </row>
    <row r="7" spans="1:11" ht="13.5">
      <c r="A7" s="105">
        <v>9</v>
      </c>
      <c r="B7" s="106" t="s">
        <v>49</v>
      </c>
      <c r="C7" s="130">
        <v>9.9</v>
      </c>
      <c r="D7" s="131"/>
      <c r="E7" s="131"/>
      <c r="F7" s="131"/>
      <c r="G7" s="131"/>
      <c r="H7" s="131"/>
      <c r="I7" s="131"/>
      <c r="J7" s="131"/>
      <c r="K7" s="139"/>
    </row>
    <row r="8" spans="1:11" ht="13.5">
      <c r="A8" s="105">
        <v>10</v>
      </c>
      <c r="B8" s="106" t="s">
        <v>49</v>
      </c>
      <c r="C8" s="107">
        <v>10.9</v>
      </c>
      <c r="D8" s="108"/>
      <c r="E8" s="108"/>
      <c r="F8" s="108"/>
      <c r="G8" s="108"/>
      <c r="H8" s="108"/>
      <c r="I8" s="108"/>
      <c r="J8" s="108"/>
      <c r="K8" s="109"/>
    </row>
    <row r="9" spans="1:11" ht="13.5">
      <c r="A9" s="105">
        <v>11</v>
      </c>
      <c r="B9" s="106" t="s">
        <v>49</v>
      </c>
      <c r="C9" s="107">
        <v>11.9</v>
      </c>
      <c r="D9" s="108"/>
      <c r="E9" s="108"/>
      <c r="F9" s="108"/>
      <c r="G9" s="108"/>
      <c r="H9" s="108"/>
      <c r="I9" s="108"/>
      <c r="J9" s="108"/>
      <c r="K9" s="109"/>
    </row>
    <row r="10" spans="1:11" ht="13.5">
      <c r="A10" s="105">
        <v>12</v>
      </c>
      <c r="B10" s="106" t="s">
        <v>49</v>
      </c>
      <c r="C10" s="107">
        <v>12.9</v>
      </c>
      <c r="D10" s="108"/>
      <c r="E10" s="108"/>
      <c r="F10" s="108"/>
      <c r="G10" s="108"/>
      <c r="H10" s="108"/>
      <c r="I10" s="108"/>
      <c r="J10" s="108"/>
      <c r="K10" s="109"/>
    </row>
    <row r="11" spans="1:11" ht="13.5">
      <c r="A11" s="105">
        <v>13</v>
      </c>
      <c r="B11" s="106" t="s">
        <v>49</v>
      </c>
      <c r="C11" s="107">
        <v>13.9</v>
      </c>
      <c r="D11" s="108">
        <v>1</v>
      </c>
      <c r="E11" s="108"/>
      <c r="F11" s="108"/>
      <c r="G11" s="108"/>
      <c r="H11" s="108"/>
      <c r="I11" s="108"/>
      <c r="J11" s="108"/>
      <c r="K11" s="109"/>
    </row>
    <row r="12" spans="1:11" ht="13.5">
      <c r="A12" s="105">
        <v>14</v>
      </c>
      <c r="B12" s="106" t="s">
        <v>49</v>
      </c>
      <c r="C12" s="107">
        <v>14.9</v>
      </c>
      <c r="D12" s="108"/>
      <c r="E12" s="108"/>
      <c r="F12" s="108"/>
      <c r="G12" s="108"/>
      <c r="H12" s="108"/>
      <c r="I12" s="108"/>
      <c r="J12" s="108">
        <v>1</v>
      </c>
      <c r="K12" s="109"/>
    </row>
    <row r="13" spans="1:11" ht="13.5">
      <c r="A13" s="105">
        <v>15</v>
      </c>
      <c r="B13" s="106" t="s">
        <v>49</v>
      </c>
      <c r="C13" s="107">
        <v>15.9</v>
      </c>
      <c r="D13" s="108"/>
      <c r="E13" s="108"/>
      <c r="F13" s="108"/>
      <c r="G13" s="108"/>
      <c r="H13" s="108"/>
      <c r="I13" s="108"/>
      <c r="J13" s="108"/>
      <c r="K13" s="109"/>
    </row>
    <row r="14" spans="1:11" ht="13.5">
      <c r="A14" s="105">
        <v>16</v>
      </c>
      <c r="B14" s="106" t="s">
        <v>49</v>
      </c>
      <c r="C14" s="107">
        <v>16.9</v>
      </c>
      <c r="D14" s="108">
        <v>3</v>
      </c>
      <c r="E14" s="108"/>
      <c r="F14" s="108"/>
      <c r="G14" s="108"/>
      <c r="H14" s="108"/>
      <c r="I14" s="108"/>
      <c r="J14" s="108">
        <v>3</v>
      </c>
      <c r="K14" s="109">
        <v>3</v>
      </c>
    </row>
    <row r="15" spans="1:11" ht="13.5">
      <c r="A15" s="105">
        <v>17</v>
      </c>
      <c r="B15" s="106" t="s">
        <v>49</v>
      </c>
      <c r="C15" s="107">
        <v>17.9</v>
      </c>
      <c r="D15" s="108">
        <v>9</v>
      </c>
      <c r="E15" s="108">
        <v>5</v>
      </c>
      <c r="F15" s="108"/>
      <c r="G15" s="108"/>
      <c r="H15" s="108">
        <v>23</v>
      </c>
      <c r="I15" s="108"/>
      <c r="J15" s="108">
        <v>7</v>
      </c>
      <c r="K15" s="109">
        <v>4</v>
      </c>
    </row>
    <row r="16" spans="1:11" ht="13.5">
      <c r="A16" s="105">
        <v>18</v>
      </c>
      <c r="B16" s="106" t="s">
        <v>49</v>
      </c>
      <c r="C16" s="107">
        <v>18.9</v>
      </c>
      <c r="D16" s="108">
        <v>14</v>
      </c>
      <c r="E16" s="108">
        <v>5</v>
      </c>
      <c r="F16" s="108"/>
      <c r="G16" s="108"/>
      <c r="H16" s="108">
        <v>108</v>
      </c>
      <c r="I16" s="108"/>
      <c r="J16" s="108">
        <v>3</v>
      </c>
      <c r="K16" s="109"/>
    </row>
    <row r="17" spans="1:11" ht="13.5">
      <c r="A17" s="105">
        <v>19</v>
      </c>
      <c r="B17" s="106" t="s">
        <v>49</v>
      </c>
      <c r="C17" s="107">
        <v>19.9</v>
      </c>
      <c r="D17" s="108">
        <v>9</v>
      </c>
      <c r="E17" s="108">
        <v>16</v>
      </c>
      <c r="F17" s="108"/>
      <c r="G17" s="108">
        <v>57</v>
      </c>
      <c r="H17" s="108">
        <v>80</v>
      </c>
      <c r="I17" s="108"/>
      <c r="J17" s="108">
        <v>3</v>
      </c>
      <c r="K17" s="109"/>
    </row>
    <row r="18" spans="1:11" ht="13.5">
      <c r="A18" s="105">
        <v>20</v>
      </c>
      <c r="B18" s="106" t="s">
        <v>49</v>
      </c>
      <c r="C18" s="107">
        <v>20.9</v>
      </c>
      <c r="D18" s="108">
        <v>6</v>
      </c>
      <c r="E18" s="108">
        <v>12</v>
      </c>
      <c r="F18" s="108"/>
      <c r="G18" s="108">
        <v>91</v>
      </c>
      <c r="H18" s="108">
        <v>5</v>
      </c>
      <c r="I18" s="108"/>
      <c r="J18" s="108"/>
      <c r="K18" s="109"/>
    </row>
    <row r="19" spans="1:11" ht="13.5">
      <c r="A19" s="105">
        <v>21</v>
      </c>
      <c r="B19" s="106" t="s">
        <v>49</v>
      </c>
      <c r="C19" s="107">
        <v>21.9</v>
      </c>
      <c r="D19" s="108">
        <v>2</v>
      </c>
      <c r="E19" s="108">
        <v>2</v>
      </c>
      <c r="F19" s="108"/>
      <c r="G19" s="108">
        <v>10</v>
      </c>
      <c r="H19" s="108"/>
      <c r="I19" s="108">
        <v>1</v>
      </c>
      <c r="J19" s="108"/>
      <c r="K19" s="109"/>
    </row>
    <row r="20" spans="1:11" ht="13.5">
      <c r="A20" s="105">
        <v>22</v>
      </c>
      <c r="B20" s="106" t="s">
        <v>49</v>
      </c>
      <c r="C20" s="107">
        <v>22.9</v>
      </c>
      <c r="D20" s="108">
        <v>1</v>
      </c>
      <c r="E20" s="108">
        <v>3</v>
      </c>
      <c r="F20" s="108"/>
      <c r="G20" s="108"/>
      <c r="H20" s="108"/>
      <c r="I20" s="108">
        <v>6</v>
      </c>
      <c r="J20" s="108"/>
      <c r="K20" s="109"/>
    </row>
    <row r="21" spans="1:11" ht="13.5">
      <c r="A21" s="105">
        <v>23</v>
      </c>
      <c r="B21" s="106" t="s">
        <v>49</v>
      </c>
      <c r="C21" s="107">
        <v>23.9</v>
      </c>
      <c r="D21" s="108"/>
      <c r="E21" s="108"/>
      <c r="F21" s="108"/>
      <c r="G21" s="108"/>
      <c r="H21" s="108"/>
      <c r="I21" s="108">
        <v>2</v>
      </c>
      <c r="J21" s="108"/>
      <c r="K21" s="109"/>
    </row>
    <row r="22" spans="1:11" ht="13.5">
      <c r="A22" s="105">
        <v>24</v>
      </c>
      <c r="B22" s="106" t="s">
        <v>49</v>
      </c>
      <c r="C22" s="107">
        <v>24.9</v>
      </c>
      <c r="D22" s="108"/>
      <c r="E22" s="108"/>
      <c r="F22" s="108">
        <v>1</v>
      </c>
      <c r="G22" s="108"/>
      <c r="H22" s="108"/>
      <c r="I22" s="108">
        <v>5</v>
      </c>
      <c r="J22" s="108"/>
      <c r="K22" s="109"/>
    </row>
    <row r="23" spans="1:11" ht="13.5">
      <c r="A23" s="105">
        <v>25</v>
      </c>
      <c r="B23" s="106" t="s">
        <v>49</v>
      </c>
      <c r="C23" s="107">
        <v>25.9</v>
      </c>
      <c r="D23" s="108"/>
      <c r="E23" s="108"/>
      <c r="F23" s="108">
        <v>2</v>
      </c>
      <c r="G23" s="108"/>
      <c r="H23" s="108"/>
      <c r="I23" s="108">
        <v>2</v>
      </c>
      <c r="J23" s="108"/>
      <c r="K23" s="109"/>
    </row>
    <row r="24" spans="1:11" ht="13.5">
      <c r="A24" s="105">
        <v>26</v>
      </c>
      <c r="B24" s="106" t="s">
        <v>49</v>
      </c>
      <c r="C24" s="107">
        <v>26.9</v>
      </c>
      <c r="D24" s="108"/>
      <c r="E24" s="108"/>
      <c r="F24" s="108">
        <v>6</v>
      </c>
      <c r="G24" s="108"/>
      <c r="H24" s="108"/>
      <c r="I24" s="108">
        <v>2</v>
      </c>
      <c r="J24" s="108"/>
      <c r="K24" s="109"/>
    </row>
    <row r="25" spans="1:11" ht="13.5">
      <c r="A25" s="105">
        <v>27</v>
      </c>
      <c r="B25" s="106" t="s">
        <v>49</v>
      </c>
      <c r="C25" s="107">
        <v>27.9</v>
      </c>
      <c r="D25" s="108"/>
      <c r="E25" s="108"/>
      <c r="F25" s="108">
        <v>13</v>
      </c>
      <c r="G25" s="108"/>
      <c r="H25" s="108"/>
      <c r="I25" s="108">
        <v>8</v>
      </c>
      <c r="J25" s="108"/>
      <c r="K25" s="109"/>
    </row>
    <row r="26" spans="1:11" ht="13.5">
      <c r="A26" s="105">
        <v>28</v>
      </c>
      <c r="B26" s="106" t="s">
        <v>49</v>
      </c>
      <c r="C26" s="107">
        <v>28.9</v>
      </c>
      <c r="D26" s="108"/>
      <c r="E26" s="108"/>
      <c r="F26" s="108">
        <v>7</v>
      </c>
      <c r="G26" s="108"/>
      <c r="H26" s="108"/>
      <c r="I26" s="108">
        <v>4</v>
      </c>
      <c r="J26" s="108"/>
      <c r="K26" s="109"/>
    </row>
    <row r="27" spans="1:11" ht="13.5">
      <c r="A27" s="105">
        <v>29</v>
      </c>
      <c r="B27" s="106" t="s">
        <v>49</v>
      </c>
      <c r="C27" s="107">
        <v>29.9</v>
      </c>
      <c r="D27" s="108"/>
      <c r="E27" s="108"/>
      <c r="F27" s="108">
        <v>10</v>
      </c>
      <c r="G27" s="108"/>
      <c r="H27" s="108"/>
      <c r="I27" s="108">
        <v>1</v>
      </c>
      <c r="J27" s="108"/>
      <c r="K27" s="109"/>
    </row>
    <row r="28" spans="1:11" ht="13.5">
      <c r="A28" s="105">
        <v>30</v>
      </c>
      <c r="B28" s="106" t="s">
        <v>49</v>
      </c>
      <c r="C28" s="107">
        <v>30.9</v>
      </c>
      <c r="D28" s="108"/>
      <c r="E28" s="108"/>
      <c r="F28" s="108"/>
      <c r="G28" s="108"/>
      <c r="H28" s="108"/>
      <c r="I28" s="108">
        <v>1</v>
      </c>
      <c r="J28" s="108"/>
      <c r="K28" s="109"/>
    </row>
    <row r="29" spans="1:11" ht="13.5">
      <c r="A29" s="105">
        <v>31</v>
      </c>
      <c r="B29" s="106" t="s">
        <v>49</v>
      </c>
      <c r="C29" s="107">
        <v>31.9</v>
      </c>
      <c r="D29" s="108"/>
      <c r="E29" s="108"/>
      <c r="F29" s="108">
        <v>1</v>
      </c>
      <c r="G29" s="108"/>
      <c r="H29" s="108"/>
      <c r="I29" s="108"/>
      <c r="J29" s="108"/>
      <c r="K29" s="109"/>
    </row>
    <row r="30" spans="1:11" ht="13.5">
      <c r="A30" s="105">
        <v>32</v>
      </c>
      <c r="B30" s="106" t="s">
        <v>49</v>
      </c>
      <c r="C30" s="107">
        <v>32.9</v>
      </c>
      <c r="D30" s="108"/>
      <c r="E30" s="108"/>
      <c r="F30" s="108">
        <v>1</v>
      </c>
      <c r="G30" s="108"/>
      <c r="H30" s="108"/>
      <c r="I30" s="108"/>
      <c r="J30" s="108"/>
      <c r="K30" s="109"/>
    </row>
    <row r="31" spans="1:11" ht="13.5">
      <c r="A31" s="105">
        <v>33</v>
      </c>
      <c r="B31" s="106" t="s">
        <v>49</v>
      </c>
      <c r="C31" s="107">
        <v>33.9</v>
      </c>
      <c r="D31" s="108"/>
      <c r="E31" s="108"/>
      <c r="F31" s="108"/>
      <c r="G31" s="108"/>
      <c r="H31" s="108"/>
      <c r="I31" s="108"/>
      <c r="J31" s="108"/>
      <c r="K31" s="109"/>
    </row>
    <row r="32" spans="1:11" ht="13.5">
      <c r="A32" s="105">
        <v>34</v>
      </c>
      <c r="B32" s="106" t="s">
        <v>49</v>
      </c>
      <c r="C32" s="107">
        <v>34.9</v>
      </c>
      <c r="D32" s="108"/>
      <c r="E32" s="108"/>
      <c r="F32" s="108"/>
      <c r="G32" s="108"/>
      <c r="H32" s="108"/>
      <c r="I32" s="108">
        <v>1</v>
      </c>
      <c r="J32" s="108"/>
      <c r="K32" s="109"/>
    </row>
    <row r="33" spans="1:11" ht="13.5">
      <c r="A33" s="105">
        <v>35</v>
      </c>
      <c r="B33" s="106" t="s">
        <v>49</v>
      </c>
      <c r="C33" s="107">
        <v>35.9</v>
      </c>
      <c r="D33" s="108"/>
      <c r="E33" s="108"/>
      <c r="F33" s="108"/>
      <c r="G33" s="108"/>
      <c r="H33" s="108"/>
      <c r="I33" s="108"/>
      <c r="J33" s="108"/>
      <c r="K33" s="109"/>
    </row>
    <row r="34" spans="1:11" ht="13.5">
      <c r="A34" s="105">
        <v>36</v>
      </c>
      <c r="B34" s="106" t="s">
        <v>49</v>
      </c>
      <c r="C34" s="107">
        <v>36.9</v>
      </c>
      <c r="D34" s="108"/>
      <c r="E34" s="108"/>
      <c r="F34" s="108">
        <v>1</v>
      </c>
      <c r="G34" s="108"/>
      <c r="H34" s="108"/>
      <c r="I34" s="108"/>
      <c r="J34" s="108"/>
      <c r="K34" s="109"/>
    </row>
    <row r="35" spans="1:11" ht="13.5">
      <c r="A35" s="105">
        <v>37</v>
      </c>
      <c r="B35" s="106" t="s">
        <v>49</v>
      </c>
      <c r="C35" s="107">
        <v>37.9</v>
      </c>
      <c r="D35" s="108"/>
      <c r="E35" s="108"/>
      <c r="F35" s="108"/>
      <c r="G35" s="108"/>
      <c r="H35" s="108"/>
      <c r="I35" s="108"/>
      <c r="J35" s="108"/>
      <c r="K35" s="109"/>
    </row>
    <row r="36" spans="1:11" ht="13.5">
      <c r="A36" s="105">
        <v>38</v>
      </c>
      <c r="B36" s="106" t="s">
        <v>49</v>
      </c>
      <c r="C36" s="107">
        <v>38.9</v>
      </c>
      <c r="D36" s="108"/>
      <c r="E36" s="108"/>
      <c r="F36" s="108"/>
      <c r="G36" s="108"/>
      <c r="H36" s="108"/>
      <c r="I36" s="108"/>
      <c r="J36" s="108"/>
      <c r="K36" s="109"/>
    </row>
    <row r="37" spans="1:11" ht="13.5">
      <c r="A37" s="105">
        <v>39</v>
      </c>
      <c r="B37" s="106" t="s">
        <v>49</v>
      </c>
      <c r="C37" s="107">
        <v>39.9</v>
      </c>
      <c r="D37" s="108"/>
      <c r="E37" s="108"/>
      <c r="F37" s="108"/>
      <c r="G37" s="108"/>
      <c r="H37" s="108"/>
      <c r="I37" s="108"/>
      <c r="J37" s="108"/>
      <c r="K37" s="109"/>
    </row>
    <row r="38" spans="1:11" ht="13.5">
      <c r="A38" s="105">
        <v>40</v>
      </c>
      <c r="B38" s="106" t="s">
        <v>49</v>
      </c>
      <c r="C38" s="107">
        <v>40.9</v>
      </c>
      <c r="D38" s="108"/>
      <c r="E38" s="108"/>
      <c r="F38" s="108"/>
      <c r="G38" s="108"/>
      <c r="H38" s="108"/>
      <c r="I38" s="108"/>
      <c r="J38" s="108"/>
      <c r="K38" s="109"/>
    </row>
    <row r="39" spans="1:11" ht="13.5">
      <c r="A39" s="105">
        <v>41</v>
      </c>
      <c r="B39" s="106" t="s">
        <v>49</v>
      </c>
      <c r="C39" s="107">
        <v>41.9</v>
      </c>
      <c r="D39" s="108"/>
      <c r="E39" s="108"/>
      <c r="F39" s="108"/>
      <c r="G39" s="108"/>
      <c r="H39" s="108"/>
      <c r="I39" s="108"/>
      <c r="J39" s="108"/>
      <c r="K39" s="109"/>
    </row>
    <row r="40" spans="1:11" ht="13.5">
      <c r="A40" s="105">
        <v>42</v>
      </c>
      <c r="B40" s="106" t="s">
        <v>49</v>
      </c>
      <c r="C40" s="107">
        <v>42.9</v>
      </c>
      <c r="D40" s="108"/>
      <c r="E40" s="108"/>
      <c r="F40" s="108"/>
      <c r="G40" s="108"/>
      <c r="H40" s="108"/>
      <c r="I40" s="108"/>
      <c r="J40" s="108"/>
      <c r="K40" s="109"/>
    </row>
    <row r="41" spans="1:11" ht="13.5">
      <c r="A41" s="105">
        <v>43</v>
      </c>
      <c r="B41" s="106" t="s">
        <v>49</v>
      </c>
      <c r="C41" s="107">
        <v>43.9</v>
      </c>
      <c r="D41" s="108"/>
      <c r="E41" s="108"/>
      <c r="F41" s="108"/>
      <c r="G41" s="108"/>
      <c r="H41" s="108"/>
      <c r="I41" s="108"/>
      <c r="J41" s="108"/>
      <c r="K41" s="109"/>
    </row>
    <row r="42" spans="1:11" ht="13.5">
      <c r="A42" s="105">
        <v>44</v>
      </c>
      <c r="B42" s="106" t="s">
        <v>49</v>
      </c>
      <c r="C42" s="107">
        <v>44.9</v>
      </c>
      <c r="D42" s="108"/>
      <c r="E42" s="108"/>
      <c r="F42" s="108"/>
      <c r="G42" s="108"/>
      <c r="H42" s="108"/>
      <c r="I42" s="108"/>
      <c r="J42" s="108"/>
      <c r="K42" s="109"/>
    </row>
    <row r="43" spans="1:11" ht="13.5">
      <c r="A43" s="105">
        <v>45</v>
      </c>
      <c r="B43" s="106" t="s">
        <v>49</v>
      </c>
      <c r="C43" s="107">
        <v>45.9</v>
      </c>
      <c r="D43" s="108"/>
      <c r="E43" s="108"/>
      <c r="F43" s="108"/>
      <c r="G43" s="108"/>
      <c r="H43" s="108"/>
      <c r="I43" s="108"/>
      <c r="J43" s="108"/>
      <c r="K43" s="109"/>
    </row>
    <row r="44" spans="1:11" ht="13.5">
      <c r="A44" s="105">
        <v>46</v>
      </c>
      <c r="B44" s="106" t="s">
        <v>49</v>
      </c>
      <c r="C44" s="107">
        <v>46.9</v>
      </c>
      <c r="D44" s="108"/>
      <c r="E44" s="108"/>
      <c r="F44" s="108"/>
      <c r="G44" s="108"/>
      <c r="H44" s="108"/>
      <c r="I44" s="108"/>
      <c r="J44" s="108"/>
      <c r="K44" s="109"/>
    </row>
    <row r="45" spans="1:11" ht="13.5">
      <c r="A45" s="105">
        <v>47</v>
      </c>
      <c r="B45" s="106" t="s">
        <v>49</v>
      </c>
      <c r="C45" s="107">
        <v>47.9</v>
      </c>
      <c r="D45" s="108"/>
      <c r="E45" s="108"/>
      <c r="F45" s="108"/>
      <c r="G45" s="108"/>
      <c r="H45" s="108"/>
      <c r="I45" s="108"/>
      <c r="J45" s="108"/>
      <c r="K45" s="109"/>
    </row>
    <row r="46" spans="1:11" ht="13.5">
      <c r="A46" s="110">
        <v>48</v>
      </c>
      <c r="B46" s="100" t="s">
        <v>49</v>
      </c>
      <c r="C46" s="111">
        <v>48.9</v>
      </c>
      <c r="D46" s="104"/>
      <c r="E46" s="104"/>
      <c r="F46" s="104"/>
      <c r="G46" s="104"/>
      <c r="H46" s="104"/>
      <c r="I46" s="104"/>
      <c r="J46" s="104"/>
      <c r="K46" s="112"/>
    </row>
    <row r="47" spans="1:11" ht="13.5">
      <c r="A47" s="113" t="s">
        <v>50</v>
      </c>
      <c r="B47" s="114"/>
      <c r="C47" s="114"/>
      <c r="D47" s="108">
        <v>45</v>
      </c>
      <c r="E47" s="108">
        <v>43</v>
      </c>
      <c r="F47" s="108">
        <v>42</v>
      </c>
      <c r="G47" s="108">
        <v>158</v>
      </c>
      <c r="H47" s="108">
        <v>216</v>
      </c>
      <c r="I47" s="108">
        <v>33</v>
      </c>
      <c r="J47" s="108">
        <v>17</v>
      </c>
      <c r="K47" s="109">
        <v>7</v>
      </c>
    </row>
    <row r="48" spans="1:11" ht="13.5">
      <c r="A48" s="113" t="s">
        <v>147</v>
      </c>
      <c r="B48" s="114"/>
      <c r="C48" s="114"/>
      <c r="D48" s="105">
        <v>18.744444444444444</v>
      </c>
      <c r="E48" s="105">
        <v>19.732558139534884</v>
      </c>
      <c r="F48" s="105">
        <v>28.261904761904763</v>
      </c>
      <c r="G48" s="105">
        <v>20.20253164556962</v>
      </c>
      <c r="H48" s="105">
        <v>18.810185185185187</v>
      </c>
      <c r="I48" s="105">
        <v>26.015151515151516</v>
      </c>
      <c r="J48" s="105">
        <v>17.676470588235293</v>
      </c>
      <c r="K48" s="115">
        <v>17.071428571428573</v>
      </c>
    </row>
    <row r="49" spans="1:11" ht="13.5">
      <c r="A49" s="113" t="s">
        <v>148</v>
      </c>
      <c r="B49" s="114"/>
      <c r="C49" s="114"/>
      <c r="D49" s="116">
        <v>1.5833732052395946</v>
      </c>
      <c r="E49" s="116">
        <v>1.287988636860656</v>
      </c>
      <c r="F49" s="116">
        <v>2.021946946416526</v>
      </c>
      <c r="G49" s="116">
        <v>0.5811200876901607</v>
      </c>
      <c r="H49" s="116">
        <v>0.6895148027572439</v>
      </c>
      <c r="I49" s="116">
        <v>2.884454152448216</v>
      </c>
      <c r="J49" s="116">
        <v>1.2862393885688164</v>
      </c>
      <c r="K49" s="117">
        <v>0.5345224838248488</v>
      </c>
    </row>
    <row r="50" spans="1:11" ht="13.5">
      <c r="A50" s="113" t="s">
        <v>53</v>
      </c>
      <c r="B50" s="114"/>
      <c r="C50" s="114"/>
      <c r="D50" s="108"/>
      <c r="E50" s="108"/>
      <c r="F50" s="108"/>
      <c r="G50" s="108"/>
      <c r="H50" s="108"/>
      <c r="I50" s="108"/>
      <c r="J50" s="108"/>
      <c r="K50" s="109"/>
    </row>
    <row r="51" spans="1:11" ht="13.5">
      <c r="A51" s="113" t="s">
        <v>54</v>
      </c>
      <c r="B51" s="114"/>
      <c r="C51" s="114"/>
      <c r="D51" s="108"/>
      <c r="E51" s="108"/>
      <c r="F51" s="108"/>
      <c r="G51" s="108"/>
      <c r="H51" s="108"/>
      <c r="I51" s="108"/>
      <c r="J51" s="108"/>
      <c r="K51" s="109"/>
    </row>
    <row r="52" spans="1:11" ht="13.5">
      <c r="A52" s="113" t="s">
        <v>112</v>
      </c>
      <c r="B52" s="114"/>
      <c r="C52" s="114"/>
      <c r="D52" s="105">
        <v>3.045</v>
      </c>
      <c r="E52" s="105">
        <v>3.5</v>
      </c>
      <c r="F52" s="105">
        <v>10.9045</v>
      </c>
      <c r="G52" s="105">
        <v>12.9523</v>
      </c>
      <c r="H52" s="105">
        <v>14.6084</v>
      </c>
      <c r="I52" s="105">
        <v>6.662</v>
      </c>
      <c r="J52" s="105">
        <v>0.9483</v>
      </c>
      <c r="K52" s="115">
        <v>0.3419</v>
      </c>
    </row>
    <row r="53" spans="1:11" ht="13.5">
      <c r="A53" s="113" t="s">
        <v>113</v>
      </c>
      <c r="B53" s="114"/>
      <c r="C53" s="114"/>
      <c r="D53" s="105">
        <v>3.045</v>
      </c>
      <c r="E53" s="105">
        <v>3.5</v>
      </c>
      <c r="F53" s="105">
        <v>10.9045</v>
      </c>
      <c r="G53" s="105">
        <v>12.9523</v>
      </c>
      <c r="H53" s="105">
        <v>14.6084</v>
      </c>
      <c r="I53" s="105">
        <v>6.662</v>
      </c>
      <c r="J53" s="105">
        <v>0.9483</v>
      </c>
      <c r="K53" s="115">
        <v>0.3419</v>
      </c>
    </row>
    <row r="54" spans="1:11" ht="13.5">
      <c r="A54" s="103" t="s">
        <v>149</v>
      </c>
      <c r="B54" s="101"/>
      <c r="C54" s="101"/>
      <c r="D54" s="110"/>
      <c r="E54" s="110"/>
      <c r="F54" s="110"/>
      <c r="G54" s="110"/>
      <c r="H54" s="110"/>
      <c r="I54" s="110"/>
      <c r="J54" s="110"/>
      <c r="K54" s="120"/>
    </row>
    <row r="55" spans="1:11" ht="13.5">
      <c r="A55" s="121" t="s">
        <v>58</v>
      </c>
      <c r="B55" s="101"/>
      <c r="C55" s="101"/>
      <c r="D55" s="122"/>
      <c r="E55" s="122"/>
      <c r="F55" s="122"/>
      <c r="G55" s="122"/>
      <c r="H55" s="122"/>
      <c r="I55" s="122"/>
      <c r="J55" s="122"/>
      <c r="K55" s="123"/>
    </row>
    <row r="56" spans="1:11" ht="13.5">
      <c r="A56" s="103" t="s">
        <v>62</v>
      </c>
      <c r="B56" s="101"/>
      <c r="C56" s="101"/>
      <c r="D56" s="124">
        <v>67.66666666666667</v>
      </c>
      <c r="E56" s="124">
        <v>81.3953488372093</v>
      </c>
      <c r="F56" s="124">
        <v>259.6309523809524</v>
      </c>
      <c r="G56" s="124">
        <v>340.4</v>
      </c>
      <c r="H56" s="124">
        <v>67.63148148148147</v>
      </c>
      <c r="I56" s="124">
        <v>201.87878787878788</v>
      </c>
      <c r="J56" s="124">
        <v>55.78235294117647</v>
      </c>
      <c r="K56" s="125">
        <v>48.84285714285714</v>
      </c>
    </row>
    <row r="58" ht="13.5">
      <c r="D58" s="133"/>
    </row>
    <row r="67" spans="5:11" ht="13.5">
      <c r="E67" s="46"/>
      <c r="F67" s="46"/>
      <c r="G67" s="46"/>
      <c r="H67" s="46"/>
      <c r="I67" s="46"/>
      <c r="J67" s="46"/>
      <c r="K67" s="46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07"/>
  <sheetViews>
    <sheetView zoomScale="75" zoomScaleNormal="75" zoomScalePageLayoutView="0" workbookViewId="0" topLeftCell="A1">
      <pane ySplit="11" topLeftCell="A114" activePane="bottomLeft" state="frozen"/>
      <selection pane="topLeft" activeCell="A1" sqref="A1"/>
      <selection pane="bottomLeft" activeCell="N119" sqref="N119"/>
    </sheetView>
  </sheetViews>
  <sheetFormatPr defaultColWidth="9.00390625" defaultRowHeight="13.5"/>
  <cols>
    <col min="1" max="1" width="6.00390625" style="0" customWidth="1"/>
    <col min="4" max="4" width="13.75390625" style="0" bestFit="1" customWidth="1"/>
    <col min="7" max="7" width="13.75390625" style="0" bestFit="1" customWidth="1"/>
    <col min="8" max="8" width="11.25390625" style="0" bestFit="1" customWidth="1"/>
    <col min="9" max="9" width="15.875" style="0" bestFit="1" customWidth="1"/>
    <col min="10" max="10" width="17.875" style="0" customWidth="1"/>
    <col min="13" max="13" width="11.875" style="0" customWidth="1"/>
    <col min="14" max="14" width="9.625" style="0" customWidth="1"/>
  </cols>
  <sheetData>
    <row r="1" spans="5:11" ht="13.5">
      <c r="E1" s="140"/>
      <c r="G1" s="140"/>
      <c r="K1" s="67"/>
    </row>
    <row r="2" spans="5:11" ht="13.5">
      <c r="E2" s="140"/>
      <c r="G2" s="140"/>
      <c r="K2" s="67"/>
    </row>
    <row r="3" spans="1:11" ht="13.5">
      <c r="A3" s="141" t="s">
        <v>155</v>
      </c>
      <c r="E3" s="142"/>
      <c r="G3" s="143"/>
      <c r="H3" s="144"/>
      <c r="I3" s="145"/>
      <c r="J3" s="145"/>
      <c r="K3" s="67"/>
    </row>
    <row r="4" spans="5:11" ht="13.5">
      <c r="E4" s="142"/>
      <c r="F4" s="146" t="s">
        <v>156</v>
      </c>
      <c r="G4" s="147" t="s">
        <v>157</v>
      </c>
      <c r="H4" s="148" t="s">
        <v>158</v>
      </c>
      <c r="I4" s="149"/>
      <c r="J4" s="145"/>
      <c r="K4" s="67"/>
    </row>
    <row r="5" spans="1:11" ht="13.5">
      <c r="A5" t="s">
        <v>205</v>
      </c>
      <c r="E5" s="142"/>
      <c r="F5" s="145"/>
      <c r="G5" s="150" t="s">
        <v>159</v>
      </c>
      <c r="H5" s="151" t="s">
        <v>159</v>
      </c>
      <c r="I5" s="149"/>
      <c r="J5" s="152" t="s">
        <v>160</v>
      </c>
      <c r="K5" s="67"/>
    </row>
    <row r="6" spans="1:11" ht="13.5">
      <c r="A6" t="s">
        <v>161</v>
      </c>
      <c r="E6" s="142"/>
      <c r="F6" s="145"/>
      <c r="G6" s="150" t="s">
        <v>162</v>
      </c>
      <c r="H6" s="151" t="s">
        <v>162</v>
      </c>
      <c r="I6" s="149"/>
      <c r="J6" s="145"/>
      <c r="K6" s="67"/>
    </row>
    <row r="7" spans="5:11" ht="13.5">
      <c r="E7" s="142"/>
      <c r="F7" s="145"/>
      <c r="G7" s="150" t="s">
        <v>163</v>
      </c>
      <c r="H7" s="151" t="s">
        <v>163</v>
      </c>
      <c r="I7" s="149"/>
      <c r="J7" s="145"/>
      <c r="K7" s="67"/>
    </row>
    <row r="8" spans="5:11" ht="13.5">
      <c r="E8" s="142"/>
      <c r="F8" s="145"/>
      <c r="G8" s="150" t="s">
        <v>164</v>
      </c>
      <c r="H8" s="151" t="s">
        <v>164</v>
      </c>
      <c r="I8" s="149"/>
      <c r="J8" s="145"/>
      <c r="K8" s="67"/>
    </row>
    <row r="9" spans="5:11" ht="13.5">
      <c r="E9" s="142"/>
      <c r="F9" s="145"/>
      <c r="G9" s="147" t="s">
        <v>165</v>
      </c>
      <c r="H9" s="148" t="s">
        <v>166</v>
      </c>
      <c r="I9" s="149"/>
      <c r="J9" s="145"/>
      <c r="K9" s="67"/>
    </row>
    <row r="10" spans="5:11" ht="13.5">
      <c r="E10" s="142"/>
      <c r="F10" s="145"/>
      <c r="G10" s="153"/>
      <c r="H10" s="154"/>
      <c r="I10" s="155"/>
      <c r="J10" s="145"/>
      <c r="K10" s="67"/>
    </row>
    <row r="11" spans="1:11" ht="14.25" thickBot="1">
      <c r="A11" s="156" t="s">
        <v>167</v>
      </c>
      <c r="B11" s="157" t="s">
        <v>168</v>
      </c>
      <c r="C11" s="157" t="s">
        <v>169</v>
      </c>
      <c r="D11" s="157" t="s">
        <v>170</v>
      </c>
      <c r="E11" s="158" t="s">
        <v>171</v>
      </c>
      <c r="F11" s="157" t="s">
        <v>172</v>
      </c>
      <c r="G11" s="158" t="s">
        <v>173</v>
      </c>
      <c r="H11" s="157" t="s">
        <v>174</v>
      </c>
      <c r="I11" s="157" t="s">
        <v>175</v>
      </c>
      <c r="J11" s="157" t="s">
        <v>176</v>
      </c>
      <c r="K11" s="67"/>
    </row>
    <row r="12" spans="1:14" ht="14.25" thickBot="1">
      <c r="A12">
        <v>1</v>
      </c>
      <c r="B12" s="152" t="s">
        <v>177</v>
      </c>
      <c r="C12">
        <v>283</v>
      </c>
      <c r="D12">
        <v>242</v>
      </c>
      <c r="E12">
        <v>259.5</v>
      </c>
      <c r="F12">
        <v>2</v>
      </c>
      <c r="G12">
        <v>2.3</v>
      </c>
      <c r="H12">
        <v>1</v>
      </c>
      <c r="I12">
        <v>10.2</v>
      </c>
      <c r="J12" t="s">
        <v>178</v>
      </c>
      <c r="M12" s="159" t="s">
        <v>179</v>
      </c>
      <c r="N12" s="160"/>
    </row>
    <row r="13" spans="1:14" ht="13.5">
      <c r="A13">
        <v>2</v>
      </c>
      <c r="B13" s="152" t="s">
        <v>177</v>
      </c>
      <c r="C13">
        <v>278</v>
      </c>
      <c r="D13">
        <v>234</v>
      </c>
      <c r="E13">
        <v>242.2</v>
      </c>
      <c r="F13">
        <v>2</v>
      </c>
      <c r="G13">
        <v>5.5</v>
      </c>
      <c r="H13">
        <v>2</v>
      </c>
      <c r="I13">
        <v>9.9</v>
      </c>
      <c r="J13" t="s">
        <v>178</v>
      </c>
      <c r="M13" s="161" t="s">
        <v>180</v>
      </c>
      <c r="N13" s="162"/>
    </row>
    <row r="14" spans="1:14" ht="14.25" thickBot="1">
      <c r="A14">
        <v>3</v>
      </c>
      <c r="B14" s="152" t="s">
        <v>177</v>
      </c>
      <c r="C14">
        <v>289</v>
      </c>
      <c r="D14">
        <v>244</v>
      </c>
      <c r="E14">
        <v>245.6</v>
      </c>
      <c r="F14">
        <v>2</v>
      </c>
      <c r="G14">
        <v>3.3</v>
      </c>
      <c r="H14">
        <v>5</v>
      </c>
      <c r="I14">
        <v>22.9</v>
      </c>
      <c r="J14" t="s">
        <v>178</v>
      </c>
      <c r="M14" s="163" t="s">
        <v>181</v>
      </c>
      <c r="N14" s="164"/>
    </row>
    <row r="15" spans="1:10" ht="13.5">
      <c r="A15">
        <v>4</v>
      </c>
      <c r="B15" s="152" t="s">
        <v>177</v>
      </c>
      <c r="C15">
        <v>308</v>
      </c>
      <c r="D15">
        <v>263</v>
      </c>
      <c r="E15">
        <v>361.9</v>
      </c>
      <c r="F15">
        <v>2</v>
      </c>
      <c r="G15">
        <v>63.1</v>
      </c>
      <c r="H15">
        <v>3</v>
      </c>
      <c r="I15">
        <v>18.8</v>
      </c>
      <c r="J15" t="s">
        <v>178</v>
      </c>
    </row>
    <row r="16" spans="1:10" ht="13.5">
      <c r="A16">
        <v>5</v>
      </c>
      <c r="B16" s="152" t="s">
        <v>177</v>
      </c>
      <c r="C16">
        <v>278</v>
      </c>
      <c r="D16">
        <v>234</v>
      </c>
      <c r="E16">
        <v>237.4</v>
      </c>
      <c r="F16">
        <v>2</v>
      </c>
      <c r="G16">
        <v>1.8</v>
      </c>
      <c r="H16">
        <v>1</v>
      </c>
      <c r="I16">
        <v>17.8</v>
      </c>
      <c r="J16" t="s">
        <v>178</v>
      </c>
    </row>
    <row r="17" spans="1:10" ht="13.5">
      <c r="A17">
        <v>6</v>
      </c>
      <c r="B17" s="152" t="s">
        <v>177</v>
      </c>
      <c r="C17">
        <v>290</v>
      </c>
      <c r="D17">
        <v>247</v>
      </c>
      <c r="E17">
        <v>287.5</v>
      </c>
      <c r="F17">
        <v>2</v>
      </c>
      <c r="G17">
        <v>2.7</v>
      </c>
      <c r="H17">
        <v>1</v>
      </c>
      <c r="I17">
        <v>12.5</v>
      </c>
      <c r="J17" t="s">
        <v>178</v>
      </c>
    </row>
    <row r="18" spans="1:14" ht="13.5">
      <c r="A18">
        <v>7</v>
      </c>
      <c r="B18" s="152" t="s">
        <v>177</v>
      </c>
      <c r="C18">
        <v>288</v>
      </c>
      <c r="D18">
        <v>244</v>
      </c>
      <c r="E18">
        <v>254.3</v>
      </c>
      <c r="F18">
        <v>2</v>
      </c>
      <c r="G18">
        <v>2.4</v>
      </c>
      <c r="H18">
        <v>1</v>
      </c>
      <c r="I18">
        <v>16.4</v>
      </c>
      <c r="J18" t="s">
        <v>182</v>
      </c>
      <c r="N18" s="78"/>
    </row>
    <row r="19" spans="1:10" ht="13.5">
      <c r="A19">
        <v>8</v>
      </c>
      <c r="B19" s="152" t="s">
        <v>177</v>
      </c>
      <c r="C19">
        <v>284</v>
      </c>
      <c r="D19">
        <v>240</v>
      </c>
      <c r="E19">
        <v>255.8</v>
      </c>
      <c r="F19">
        <v>2</v>
      </c>
      <c r="G19">
        <v>1.8</v>
      </c>
      <c r="H19">
        <v>1</v>
      </c>
      <c r="I19">
        <v>11.5</v>
      </c>
      <c r="J19" t="s">
        <v>178</v>
      </c>
    </row>
    <row r="20" spans="1:10" ht="13.5">
      <c r="A20">
        <v>9</v>
      </c>
      <c r="B20" s="152" t="s">
        <v>177</v>
      </c>
      <c r="C20">
        <v>348</v>
      </c>
      <c r="D20">
        <v>300</v>
      </c>
      <c r="E20">
        <v>464.4</v>
      </c>
      <c r="F20">
        <v>2</v>
      </c>
      <c r="G20">
        <v>12.5</v>
      </c>
      <c r="H20">
        <v>5</v>
      </c>
      <c r="I20">
        <v>54.8</v>
      </c>
      <c r="J20" t="s">
        <v>178</v>
      </c>
    </row>
    <row r="21" spans="1:10" ht="13.5">
      <c r="A21">
        <v>10</v>
      </c>
      <c r="B21" s="152" t="s">
        <v>177</v>
      </c>
      <c r="C21">
        <v>276</v>
      </c>
      <c r="D21">
        <v>234</v>
      </c>
      <c r="E21">
        <v>238.5</v>
      </c>
      <c r="F21">
        <v>2</v>
      </c>
      <c r="G21">
        <v>1.7</v>
      </c>
      <c r="H21">
        <v>1</v>
      </c>
      <c r="I21">
        <v>9.1</v>
      </c>
      <c r="J21" t="s">
        <v>178</v>
      </c>
    </row>
    <row r="22" spans="1:10" ht="13.5">
      <c r="A22">
        <v>11</v>
      </c>
      <c r="B22" s="152" t="s">
        <v>177</v>
      </c>
      <c r="C22">
        <v>270</v>
      </c>
      <c r="D22">
        <v>229</v>
      </c>
      <c r="E22">
        <v>207.4</v>
      </c>
      <c r="F22">
        <v>2</v>
      </c>
      <c r="G22">
        <v>1.9</v>
      </c>
      <c r="H22">
        <v>1</v>
      </c>
      <c r="I22">
        <v>12.4</v>
      </c>
      <c r="J22" t="s">
        <v>178</v>
      </c>
    </row>
    <row r="23" spans="1:10" ht="13.5">
      <c r="A23">
        <v>12</v>
      </c>
      <c r="B23" s="152" t="s">
        <v>177</v>
      </c>
      <c r="C23">
        <v>269</v>
      </c>
      <c r="D23">
        <v>229</v>
      </c>
      <c r="E23">
        <v>198.8</v>
      </c>
      <c r="F23">
        <v>2</v>
      </c>
      <c r="G23">
        <v>1.7</v>
      </c>
      <c r="H23">
        <v>1</v>
      </c>
      <c r="I23">
        <v>9.6</v>
      </c>
      <c r="J23" t="s">
        <v>182</v>
      </c>
    </row>
    <row r="24" spans="1:10" ht="13.5">
      <c r="A24">
        <v>13</v>
      </c>
      <c r="B24" s="152" t="s">
        <v>177</v>
      </c>
      <c r="C24">
        <v>270</v>
      </c>
      <c r="D24">
        <v>228</v>
      </c>
      <c r="E24">
        <v>211.1</v>
      </c>
      <c r="F24">
        <v>2</v>
      </c>
      <c r="G24">
        <v>1.7</v>
      </c>
      <c r="H24">
        <v>1</v>
      </c>
      <c r="I24">
        <v>21.7</v>
      </c>
      <c r="J24" t="s">
        <v>178</v>
      </c>
    </row>
    <row r="25" spans="1:10" ht="13.5">
      <c r="A25">
        <v>14</v>
      </c>
      <c r="B25" s="152" t="s">
        <v>177</v>
      </c>
      <c r="C25">
        <v>273</v>
      </c>
      <c r="D25">
        <v>236</v>
      </c>
      <c r="E25">
        <v>227</v>
      </c>
      <c r="F25">
        <v>2</v>
      </c>
      <c r="G25">
        <v>1.9</v>
      </c>
      <c r="H25">
        <v>1</v>
      </c>
      <c r="I25">
        <v>12.5</v>
      </c>
      <c r="J25" t="s">
        <v>178</v>
      </c>
    </row>
    <row r="26" spans="1:10" ht="13.5">
      <c r="A26">
        <v>15</v>
      </c>
      <c r="B26" s="152" t="s">
        <v>177</v>
      </c>
      <c r="C26">
        <v>266</v>
      </c>
      <c r="D26">
        <v>225</v>
      </c>
      <c r="E26">
        <v>222</v>
      </c>
      <c r="F26">
        <v>2</v>
      </c>
      <c r="G26">
        <v>1.8</v>
      </c>
      <c r="H26">
        <v>1</v>
      </c>
      <c r="I26">
        <v>16.1</v>
      </c>
      <c r="J26" t="s">
        <v>178</v>
      </c>
    </row>
    <row r="27" spans="1:10" ht="13.5">
      <c r="A27">
        <v>16</v>
      </c>
      <c r="B27" s="152" t="s">
        <v>177</v>
      </c>
      <c r="C27">
        <v>270</v>
      </c>
      <c r="D27">
        <v>228</v>
      </c>
      <c r="E27">
        <v>216.5</v>
      </c>
      <c r="F27">
        <v>2</v>
      </c>
      <c r="G27">
        <v>2.3</v>
      </c>
      <c r="H27">
        <v>1</v>
      </c>
      <c r="I27">
        <v>16.7</v>
      </c>
      <c r="J27" t="s">
        <v>178</v>
      </c>
    </row>
    <row r="28" spans="1:10" ht="13.5">
      <c r="A28">
        <v>17</v>
      </c>
      <c r="B28" s="152" t="s">
        <v>177</v>
      </c>
      <c r="C28">
        <v>270</v>
      </c>
      <c r="D28">
        <v>225</v>
      </c>
      <c r="E28">
        <v>212.2</v>
      </c>
      <c r="F28">
        <v>2</v>
      </c>
      <c r="G28">
        <v>1.8</v>
      </c>
      <c r="H28">
        <v>1</v>
      </c>
      <c r="I28">
        <v>20.2</v>
      </c>
      <c r="J28" t="s">
        <v>178</v>
      </c>
    </row>
    <row r="29" spans="1:10" ht="13.5">
      <c r="A29">
        <v>18</v>
      </c>
      <c r="B29" s="152" t="s">
        <v>177</v>
      </c>
      <c r="C29">
        <v>259</v>
      </c>
      <c r="D29">
        <v>219</v>
      </c>
      <c r="E29">
        <v>204.8</v>
      </c>
      <c r="F29">
        <v>2</v>
      </c>
      <c r="G29">
        <v>1.8</v>
      </c>
      <c r="H29">
        <v>1</v>
      </c>
      <c r="I29">
        <v>10.4</v>
      </c>
      <c r="J29" t="s">
        <v>178</v>
      </c>
    </row>
    <row r="30" spans="1:10" ht="13.5">
      <c r="A30">
        <v>19</v>
      </c>
      <c r="B30" s="152" t="s">
        <v>177</v>
      </c>
      <c r="C30">
        <v>245</v>
      </c>
      <c r="D30">
        <v>207</v>
      </c>
      <c r="E30">
        <v>145.2</v>
      </c>
      <c r="F30">
        <v>2</v>
      </c>
      <c r="G30">
        <v>0.6</v>
      </c>
      <c r="H30">
        <v>1</v>
      </c>
      <c r="I30">
        <v>7.5</v>
      </c>
      <c r="J30" t="s">
        <v>178</v>
      </c>
    </row>
    <row r="31" spans="1:10" ht="13.5">
      <c r="A31">
        <v>20</v>
      </c>
      <c r="B31" s="152" t="s">
        <v>177</v>
      </c>
      <c r="C31">
        <v>241</v>
      </c>
      <c r="D31">
        <v>203</v>
      </c>
      <c r="E31">
        <v>142</v>
      </c>
      <c r="F31">
        <v>2</v>
      </c>
      <c r="G31">
        <v>0.7</v>
      </c>
      <c r="H31">
        <v>1</v>
      </c>
      <c r="I31">
        <v>6.3</v>
      </c>
      <c r="J31" t="s">
        <v>178</v>
      </c>
    </row>
    <row r="32" spans="1:10" ht="13.5">
      <c r="A32">
        <v>21</v>
      </c>
      <c r="B32" s="152" t="s">
        <v>177</v>
      </c>
      <c r="C32">
        <v>244</v>
      </c>
      <c r="D32">
        <v>204</v>
      </c>
      <c r="E32">
        <v>161.7</v>
      </c>
      <c r="F32">
        <v>1</v>
      </c>
      <c r="G32">
        <v>1</v>
      </c>
      <c r="H32">
        <v>2</v>
      </c>
      <c r="I32">
        <v>13.6</v>
      </c>
      <c r="J32" t="s">
        <v>178</v>
      </c>
    </row>
    <row r="33" spans="1:10" ht="13.5">
      <c r="A33">
        <v>22</v>
      </c>
      <c r="B33" s="152" t="s">
        <v>177</v>
      </c>
      <c r="C33">
        <v>251</v>
      </c>
      <c r="D33">
        <v>213</v>
      </c>
      <c r="E33">
        <v>186</v>
      </c>
      <c r="F33">
        <v>2</v>
      </c>
      <c r="G33">
        <v>1.4</v>
      </c>
      <c r="H33">
        <v>1</v>
      </c>
      <c r="I33">
        <v>3.6</v>
      </c>
      <c r="J33" t="s">
        <v>178</v>
      </c>
    </row>
    <row r="34" spans="1:10" ht="13.5">
      <c r="A34">
        <v>23</v>
      </c>
      <c r="B34" s="152" t="s">
        <v>177</v>
      </c>
      <c r="C34">
        <v>243</v>
      </c>
      <c r="D34">
        <v>204</v>
      </c>
      <c r="E34">
        <v>205.7</v>
      </c>
      <c r="F34">
        <v>2</v>
      </c>
      <c r="G34">
        <v>1.4</v>
      </c>
      <c r="H34">
        <v>1</v>
      </c>
      <c r="I34">
        <v>14.2</v>
      </c>
      <c r="J34" t="s">
        <v>183</v>
      </c>
    </row>
    <row r="35" spans="1:10" ht="13.5">
      <c r="A35">
        <v>24</v>
      </c>
      <c r="B35" s="152" t="s">
        <v>177</v>
      </c>
      <c r="C35">
        <v>226</v>
      </c>
      <c r="D35">
        <v>189</v>
      </c>
      <c r="E35">
        <v>129.9</v>
      </c>
      <c r="F35">
        <v>1</v>
      </c>
      <c r="G35">
        <v>0.6</v>
      </c>
      <c r="H35">
        <v>2</v>
      </c>
      <c r="I35">
        <v>1.7</v>
      </c>
      <c r="J35" t="s">
        <v>178</v>
      </c>
    </row>
    <row r="36" spans="1:10" ht="13.5">
      <c r="A36">
        <v>25</v>
      </c>
      <c r="B36" s="152" t="s">
        <v>177</v>
      </c>
      <c r="C36">
        <v>245</v>
      </c>
      <c r="D36">
        <v>203</v>
      </c>
      <c r="E36">
        <v>141.7</v>
      </c>
      <c r="F36">
        <v>2</v>
      </c>
      <c r="G36">
        <v>1</v>
      </c>
      <c r="H36">
        <v>1</v>
      </c>
      <c r="I36">
        <v>8.5</v>
      </c>
      <c r="J36" t="s">
        <v>178</v>
      </c>
    </row>
    <row r="37" spans="1:10" ht="13.5">
      <c r="A37">
        <v>26</v>
      </c>
      <c r="B37" s="152" t="s">
        <v>177</v>
      </c>
      <c r="C37">
        <v>222</v>
      </c>
      <c r="D37">
        <v>186</v>
      </c>
      <c r="E37">
        <v>122</v>
      </c>
      <c r="F37">
        <v>1</v>
      </c>
      <c r="G37">
        <v>0.8</v>
      </c>
      <c r="H37">
        <v>3</v>
      </c>
      <c r="I37">
        <v>9</v>
      </c>
      <c r="J37" t="s">
        <v>178</v>
      </c>
    </row>
    <row r="38" spans="1:10" ht="13.5">
      <c r="A38">
        <v>27</v>
      </c>
      <c r="B38" s="152" t="s">
        <v>177</v>
      </c>
      <c r="C38">
        <v>220</v>
      </c>
      <c r="D38">
        <v>183</v>
      </c>
      <c r="E38">
        <v>115.4</v>
      </c>
      <c r="F38">
        <v>2</v>
      </c>
      <c r="G38">
        <v>0.6</v>
      </c>
      <c r="H38">
        <v>1</v>
      </c>
      <c r="I38">
        <v>8.8</v>
      </c>
      <c r="J38" t="s">
        <v>178</v>
      </c>
    </row>
    <row r="39" spans="1:10" ht="13.5">
      <c r="A39">
        <v>28</v>
      </c>
      <c r="B39" s="152" t="s">
        <v>177</v>
      </c>
      <c r="C39">
        <v>223</v>
      </c>
      <c r="D39">
        <v>187</v>
      </c>
      <c r="E39">
        <v>119.3</v>
      </c>
      <c r="F39">
        <v>2</v>
      </c>
      <c r="G39">
        <v>0.7</v>
      </c>
      <c r="H39">
        <v>1</v>
      </c>
      <c r="I39">
        <v>9.4</v>
      </c>
      <c r="J39" t="s">
        <v>178</v>
      </c>
    </row>
    <row r="40" spans="1:10" ht="13.5">
      <c r="A40">
        <v>29</v>
      </c>
      <c r="B40" s="152" t="s">
        <v>177</v>
      </c>
      <c r="C40">
        <v>235</v>
      </c>
      <c r="D40">
        <v>197</v>
      </c>
      <c r="E40">
        <v>162.3</v>
      </c>
      <c r="F40">
        <v>2</v>
      </c>
      <c r="G40">
        <v>0.9</v>
      </c>
      <c r="H40">
        <v>1</v>
      </c>
      <c r="I40">
        <v>14.7</v>
      </c>
      <c r="J40" t="s">
        <v>182</v>
      </c>
    </row>
    <row r="41" spans="1:10" ht="13.5">
      <c r="A41">
        <v>30</v>
      </c>
      <c r="B41" s="152" t="s">
        <v>177</v>
      </c>
      <c r="C41">
        <v>238</v>
      </c>
      <c r="D41">
        <v>199</v>
      </c>
      <c r="E41">
        <v>139.4</v>
      </c>
      <c r="F41">
        <v>2</v>
      </c>
      <c r="G41">
        <v>0.9</v>
      </c>
      <c r="H41">
        <v>1</v>
      </c>
      <c r="I41">
        <v>8.3</v>
      </c>
      <c r="J41" t="s">
        <v>178</v>
      </c>
    </row>
    <row r="42" spans="1:10" ht="13.5">
      <c r="A42">
        <v>31</v>
      </c>
      <c r="B42" s="152" t="s">
        <v>177</v>
      </c>
      <c r="C42">
        <v>218</v>
      </c>
      <c r="D42">
        <v>184</v>
      </c>
      <c r="E42">
        <v>105.9</v>
      </c>
      <c r="F42">
        <v>1</v>
      </c>
      <c r="G42">
        <v>0.5</v>
      </c>
      <c r="H42">
        <v>2</v>
      </c>
      <c r="I42">
        <v>45</v>
      </c>
      <c r="J42" t="s">
        <v>178</v>
      </c>
    </row>
    <row r="43" spans="1:10" ht="13.5">
      <c r="A43">
        <v>32</v>
      </c>
      <c r="B43" s="152" t="s">
        <v>177</v>
      </c>
      <c r="C43">
        <v>227</v>
      </c>
      <c r="D43">
        <v>189</v>
      </c>
      <c r="E43">
        <v>123.3</v>
      </c>
      <c r="F43">
        <v>2</v>
      </c>
      <c r="G43">
        <v>0.6</v>
      </c>
      <c r="H43">
        <v>1</v>
      </c>
      <c r="I43">
        <v>7.3</v>
      </c>
      <c r="J43" t="s">
        <v>178</v>
      </c>
    </row>
    <row r="44" spans="1:10" ht="13.5">
      <c r="A44">
        <v>33</v>
      </c>
      <c r="B44" s="152" t="s">
        <v>177</v>
      </c>
      <c r="C44">
        <v>225</v>
      </c>
      <c r="D44">
        <v>188</v>
      </c>
      <c r="E44">
        <v>115.3</v>
      </c>
      <c r="F44">
        <v>2</v>
      </c>
      <c r="G44">
        <v>0.6</v>
      </c>
      <c r="H44">
        <v>1</v>
      </c>
      <c r="I44">
        <v>8.1</v>
      </c>
      <c r="J44" t="s">
        <v>178</v>
      </c>
    </row>
    <row r="47" spans="1:10" ht="14.25" thickBot="1">
      <c r="A47" s="156" t="s">
        <v>167</v>
      </c>
      <c r="B47" s="157" t="s">
        <v>168</v>
      </c>
      <c r="C47" s="157" t="s">
        <v>169</v>
      </c>
      <c r="D47" s="157" t="s">
        <v>170</v>
      </c>
      <c r="E47" s="158" t="s">
        <v>171</v>
      </c>
      <c r="F47" s="157" t="s">
        <v>172</v>
      </c>
      <c r="G47" s="158" t="s">
        <v>173</v>
      </c>
      <c r="H47" s="157" t="s">
        <v>174</v>
      </c>
      <c r="I47" s="157" t="s">
        <v>175</v>
      </c>
      <c r="J47" s="157" t="s">
        <v>176</v>
      </c>
    </row>
    <row r="48" spans="1:14" ht="13.5">
      <c r="A48">
        <v>1</v>
      </c>
      <c r="B48" t="s">
        <v>142</v>
      </c>
      <c r="C48">
        <v>211</v>
      </c>
      <c r="D48">
        <v>178</v>
      </c>
      <c r="E48">
        <v>93.8</v>
      </c>
      <c r="F48">
        <v>2</v>
      </c>
      <c r="G48">
        <v>0.4</v>
      </c>
      <c r="H48">
        <v>1</v>
      </c>
      <c r="I48">
        <v>5.4</v>
      </c>
      <c r="M48" s="165" t="s">
        <v>184</v>
      </c>
      <c r="N48" s="166"/>
    </row>
    <row r="49" spans="1:14" ht="14.25" thickBot="1">
      <c r="A49">
        <v>2</v>
      </c>
      <c r="B49" t="s">
        <v>142</v>
      </c>
      <c r="C49">
        <v>214</v>
      </c>
      <c r="D49">
        <v>179</v>
      </c>
      <c r="E49">
        <v>91.3</v>
      </c>
      <c r="F49">
        <v>2</v>
      </c>
      <c r="G49">
        <v>0.4</v>
      </c>
      <c r="H49">
        <v>1</v>
      </c>
      <c r="I49">
        <v>5.9</v>
      </c>
      <c r="J49" t="s">
        <v>206</v>
      </c>
      <c r="M49" s="167" t="s">
        <v>185</v>
      </c>
      <c r="N49" s="164"/>
    </row>
    <row r="50" spans="1:14" ht="13.5">
      <c r="A50">
        <v>3</v>
      </c>
      <c r="B50" t="s">
        <v>142</v>
      </c>
      <c r="C50">
        <v>216</v>
      </c>
      <c r="D50">
        <v>182</v>
      </c>
      <c r="E50">
        <v>103.6</v>
      </c>
      <c r="F50">
        <v>2</v>
      </c>
      <c r="G50">
        <v>0.5</v>
      </c>
      <c r="H50">
        <v>1</v>
      </c>
      <c r="I50">
        <v>5.5</v>
      </c>
      <c r="J50" t="s">
        <v>206</v>
      </c>
      <c r="M50" s="168" t="s">
        <v>186</v>
      </c>
      <c r="N50" s="162"/>
    </row>
    <row r="51" spans="1:14" ht="14.25" thickBot="1">
      <c r="A51">
        <v>4</v>
      </c>
      <c r="B51" t="s">
        <v>142</v>
      </c>
      <c r="C51">
        <v>218</v>
      </c>
      <c r="D51">
        <v>183</v>
      </c>
      <c r="E51">
        <v>86.1</v>
      </c>
      <c r="F51">
        <v>2</v>
      </c>
      <c r="G51">
        <v>0.4</v>
      </c>
      <c r="H51">
        <v>1</v>
      </c>
      <c r="I51">
        <v>3.9</v>
      </c>
      <c r="J51" t="s">
        <v>206</v>
      </c>
      <c r="M51" s="167" t="s">
        <v>187</v>
      </c>
      <c r="N51" s="164"/>
    </row>
    <row r="52" spans="1:10" ht="13.5">
      <c r="A52">
        <v>5</v>
      </c>
      <c r="B52" t="s">
        <v>142</v>
      </c>
      <c r="C52">
        <v>213</v>
      </c>
      <c r="D52">
        <v>178</v>
      </c>
      <c r="E52">
        <v>86.6</v>
      </c>
      <c r="F52">
        <v>2</v>
      </c>
      <c r="G52">
        <v>0.5</v>
      </c>
      <c r="H52">
        <v>1</v>
      </c>
      <c r="I52">
        <v>6.5</v>
      </c>
      <c r="J52" t="s">
        <v>206</v>
      </c>
    </row>
    <row r="53" spans="1:10" ht="13.5">
      <c r="A53">
        <v>6</v>
      </c>
      <c r="B53" t="s">
        <v>142</v>
      </c>
      <c r="C53">
        <v>214</v>
      </c>
      <c r="D53">
        <v>179</v>
      </c>
      <c r="E53">
        <v>92.1</v>
      </c>
      <c r="F53">
        <v>2</v>
      </c>
      <c r="G53">
        <v>0.7</v>
      </c>
      <c r="H53">
        <v>1</v>
      </c>
      <c r="I53">
        <v>5</v>
      </c>
      <c r="J53" t="s">
        <v>206</v>
      </c>
    </row>
    <row r="54" spans="1:10" ht="13.5">
      <c r="A54">
        <v>7</v>
      </c>
      <c r="B54" t="s">
        <v>142</v>
      </c>
      <c r="C54">
        <v>210</v>
      </c>
      <c r="D54">
        <v>174</v>
      </c>
      <c r="E54">
        <v>89.6</v>
      </c>
      <c r="F54">
        <v>2</v>
      </c>
      <c r="G54">
        <v>0.4</v>
      </c>
      <c r="H54">
        <v>1</v>
      </c>
      <c r="I54">
        <v>5.4</v>
      </c>
      <c r="J54" t="s">
        <v>206</v>
      </c>
    </row>
    <row r="55" spans="1:10" ht="13.5">
      <c r="A55">
        <v>8</v>
      </c>
      <c r="B55" t="s">
        <v>142</v>
      </c>
      <c r="C55">
        <v>215</v>
      </c>
      <c r="D55">
        <v>182</v>
      </c>
      <c r="E55">
        <v>101</v>
      </c>
      <c r="F55">
        <v>1</v>
      </c>
      <c r="G55">
        <v>0.5</v>
      </c>
      <c r="H55">
        <v>1</v>
      </c>
      <c r="I55">
        <v>3.9</v>
      </c>
      <c r="J55" t="s">
        <v>206</v>
      </c>
    </row>
    <row r="56" spans="1:10" ht="13.5">
      <c r="A56">
        <v>9</v>
      </c>
      <c r="B56" t="s">
        <v>142</v>
      </c>
      <c r="C56">
        <v>213</v>
      </c>
      <c r="D56">
        <v>179</v>
      </c>
      <c r="E56">
        <v>95.5</v>
      </c>
      <c r="F56">
        <v>1</v>
      </c>
      <c r="G56">
        <v>0.3</v>
      </c>
      <c r="H56">
        <v>1</v>
      </c>
      <c r="I56">
        <v>8.3</v>
      </c>
      <c r="J56" t="s">
        <v>206</v>
      </c>
    </row>
    <row r="57" spans="1:10" ht="13.5">
      <c r="A57">
        <v>10</v>
      </c>
      <c r="B57" t="s">
        <v>142</v>
      </c>
      <c r="C57">
        <v>211</v>
      </c>
      <c r="D57">
        <v>178</v>
      </c>
      <c r="E57">
        <v>91.8</v>
      </c>
      <c r="F57">
        <v>1</v>
      </c>
      <c r="G57">
        <v>0.6</v>
      </c>
      <c r="H57">
        <v>2</v>
      </c>
      <c r="I57">
        <v>5.7</v>
      </c>
      <c r="J57" t="s">
        <v>206</v>
      </c>
    </row>
    <row r="58" spans="1:10" ht="13.5">
      <c r="A58">
        <v>11</v>
      </c>
      <c r="B58" t="s">
        <v>142</v>
      </c>
      <c r="C58">
        <v>196</v>
      </c>
      <c r="D58">
        <v>164</v>
      </c>
      <c r="E58">
        <v>79</v>
      </c>
      <c r="F58">
        <v>1</v>
      </c>
      <c r="G58">
        <v>0.3</v>
      </c>
      <c r="H58">
        <v>2</v>
      </c>
      <c r="I58">
        <v>6.1</v>
      </c>
      <c r="J58" t="s">
        <v>206</v>
      </c>
    </row>
    <row r="59" spans="1:10" ht="13.5">
      <c r="A59">
        <v>12</v>
      </c>
      <c r="B59" t="s">
        <v>142</v>
      </c>
      <c r="C59">
        <v>191</v>
      </c>
      <c r="D59">
        <v>161</v>
      </c>
      <c r="E59">
        <v>67.1</v>
      </c>
      <c r="F59">
        <v>1</v>
      </c>
      <c r="G59">
        <v>0.3</v>
      </c>
      <c r="H59">
        <v>1</v>
      </c>
      <c r="I59">
        <v>5.5</v>
      </c>
      <c r="J59" t="s">
        <v>206</v>
      </c>
    </row>
    <row r="60" spans="1:10" ht="13.5">
      <c r="A60">
        <v>13</v>
      </c>
      <c r="B60" t="s">
        <v>142</v>
      </c>
      <c r="C60">
        <v>193</v>
      </c>
      <c r="D60">
        <v>162</v>
      </c>
      <c r="E60">
        <v>70.3</v>
      </c>
      <c r="F60">
        <v>2</v>
      </c>
      <c r="G60">
        <v>0.4</v>
      </c>
      <c r="H60">
        <v>1</v>
      </c>
      <c r="I60">
        <v>3.8</v>
      </c>
      <c r="J60" t="s">
        <v>206</v>
      </c>
    </row>
    <row r="61" spans="1:10" ht="13.5">
      <c r="A61">
        <v>14</v>
      </c>
      <c r="B61" t="s">
        <v>142</v>
      </c>
      <c r="C61">
        <v>198</v>
      </c>
      <c r="D61">
        <v>167</v>
      </c>
      <c r="E61">
        <v>83</v>
      </c>
      <c r="F61">
        <v>1</v>
      </c>
      <c r="G61">
        <v>0.4</v>
      </c>
      <c r="H61">
        <v>2</v>
      </c>
      <c r="I61">
        <v>9.7</v>
      </c>
      <c r="J61" t="s">
        <v>207</v>
      </c>
    </row>
    <row r="62" spans="1:10" ht="13.5">
      <c r="A62">
        <v>15</v>
      </c>
      <c r="B62" t="s">
        <v>142</v>
      </c>
      <c r="C62">
        <v>192</v>
      </c>
      <c r="D62">
        <v>162</v>
      </c>
      <c r="E62">
        <v>73</v>
      </c>
      <c r="F62">
        <v>1</v>
      </c>
      <c r="G62">
        <v>0.2</v>
      </c>
      <c r="H62">
        <v>1</v>
      </c>
      <c r="I62">
        <v>3.8</v>
      </c>
      <c r="J62" t="s">
        <v>206</v>
      </c>
    </row>
    <row r="63" spans="1:10" ht="13.5">
      <c r="A63">
        <v>16</v>
      </c>
      <c r="B63" t="s">
        <v>142</v>
      </c>
      <c r="C63">
        <v>199</v>
      </c>
      <c r="D63">
        <v>168</v>
      </c>
      <c r="E63">
        <v>84.5</v>
      </c>
      <c r="F63">
        <v>1</v>
      </c>
      <c r="G63">
        <v>0.1</v>
      </c>
      <c r="H63">
        <v>1</v>
      </c>
      <c r="I63">
        <v>2.9</v>
      </c>
      <c r="J63" t="s">
        <v>206</v>
      </c>
    </row>
    <row r="64" spans="1:10" ht="13.5">
      <c r="A64">
        <v>17</v>
      </c>
      <c r="B64" t="s">
        <v>142</v>
      </c>
      <c r="C64">
        <v>195</v>
      </c>
      <c r="D64">
        <v>164</v>
      </c>
      <c r="E64">
        <v>70.5</v>
      </c>
      <c r="F64">
        <v>1</v>
      </c>
      <c r="G64">
        <v>0.1</v>
      </c>
      <c r="H64">
        <v>1</v>
      </c>
      <c r="I64">
        <v>6.2</v>
      </c>
      <c r="J64" t="s">
        <v>206</v>
      </c>
    </row>
    <row r="65" spans="1:10" ht="13.5">
      <c r="A65">
        <v>18</v>
      </c>
      <c r="B65" t="s">
        <v>142</v>
      </c>
      <c r="C65">
        <v>199</v>
      </c>
      <c r="D65">
        <v>169</v>
      </c>
      <c r="E65">
        <v>77.2</v>
      </c>
      <c r="F65">
        <v>1</v>
      </c>
      <c r="G65">
        <v>0.1</v>
      </c>
      <c r="H65">
        <v>1</v>
      </c>
      <c r="I65">
        <v>5.8</v>
      </c>
      <c r="J65" t="s">
        <v>206</v>
      </c>
    </row>
    <row r="66" spans="1:10" ht="13.5">
      <c r="A66">
        <v>19</v>
      </c>
      <c r="B66" t="s">
        <v>142</v>
      </c>
      <c r="C66">
        <v>197</v>
      </c>
      <c r="D66">
        <v>163</v>
      </c>
      <c r="E66">
        <v>82.1</v>
      </c>
      <c r="F66">
        <v>1</v>
      </c>
      <c r="G66">
        <v>0.3</v>
      </c>
      <c r="H66">
        <v>1</v>
      </c>
      <c r="I66">
        <v>3</v>
      </c>
      <c r="J66" t="s">
        <v>206</v>
      </c>
    </row>
    <row r="67" spans="1:10" ht="13.5">
      <c r="A67">
        <v>20</v>
      </c>
      <c r="B67" t="s">
        <v>142</v>
      </c>
      <c r="C67">
        <v>192</v>
      </c>
      <c r="D67">
        <v>158</v>
      </c>
      <c r="E67">
        <v>74.1</v>
      </c>
      <c r="F67">
        <v>1</v>
      </c>
      <c r="G67">
        <v>0.4</v>
      </c>
      <c r="H67">
        <v>2</v>
      </c>
      <c r="I67">
        <v>6.2</v>
      </c>
      <c r="J67" t="s">
        <v>206</v>
      </c>
    </row>
    <row r="68" spans="1:10" ht="13.5">
      <c r="A68">
        <v>21</v>
      </c>
      <c r="B68" t="s">
        <v>142</v>
      </c>
      <c r="C68">
        <v>199</v>
      </c>
      <c r="D68">
        <v>165</v>
      </c>
      <c r="E68">
        <v>76.7</v>
      </c>
      <c r="F68">
        <v>1</v>
      </c>
      <c r="G68">
        <v>0.3</v>
      </c>
      <c r="H68">
        <v>2</v>
      </c>
      <c r="I68">
        <v>4.3</v>
      </c>
      <c r="J68" t="s">
        <v>206</v>
      </c>
    </row>
    <row r="69" spans="1:10" ht="13.5">
      <c r="A69">
        <v>22</v>
      </c>
      <c r="B69" t="s">
        <v>142</v>
      </c>
      <c r="C69">
        <v>197</v>
      </c>
      <c r="D69">
        <v>167</v>
      </c>
      <c r="E69">
        <v>80.8</v>
      </c>
      <c r="F69">
        <v>2</v>
      </c>
      <c r="G69">
        <v>0.3</v>
      </c>
      <c r="H69">
        <v>1</v>
      </c>
      <c r="I69">
        <v>4.9</v>
      </c>
      <c r="J69" t="s">
        <v>206</v>
      </c>
    </row>
    <row r="70" spans="1:10" ht="13.5">
      <c r="A70">
        <v>23</v>
      </c>
      <c r="B70" t="s">
        <v>142</v>
      </c>
      <c r="C70">
        <v>194</v>
      </c>
      <c r="D70">
        <v>163</v>
      </c>
      <c r="E70">
        <v>71.8</v>
      </c>
      <c r="F70">
        <v>2</v>
      </c>
      <c r="G70">
        <v>0.3</v>
      </c>
      <c r="H70">
        <v>1</v>
      </c>
      <c r="I70">
        <v>5.5</v>
      </c>
      <c r="J70" t="s">
        <v>206</v>
      </c>
    </row>
    <row r="71" spans="1:10" ht="13.5">
      <c r="A71">
        <v>24</v>
      </c>
      <c r="B71" t="s">
        <v>142</v>
      </c>
      <c r="C71">
        <v>194</v>
      </c>
      <c r="D71">
        <v>162</v>
      </c>
      <c r="E71">
        <v>70.2</v>
      </c>
      <c r="F71">
        <v>2</v>
      </c>
      <c r="G71">
        <v>0.4</v>
      </c>
      <c r="H71">
        <v>1</v>
      </c>
      <c r="I71">
        <v>6.4</v>
      </c>
      <c r="J71" t="s">
        <v>206</v>
      </c>
    </row>
    <row r="72" spans="1:10" ht="13.5">
      <c r="A72">
        <v>25</v>
      </c>
      <c r="B72" t="s">
        <v>142</v>
      </c>
      <c r="C72">
        <v>199</v>
      </c>
      <c r="D72">
        <v>168</v>
      </c>
      <c r="E72">
        <v>81.4</v>
      </c>
      <c r="F72">
        <v>2</v>
      </c>
      <c r="G72">
        <v>0.4</v>
      </c>
      <c r="H72">
        <v>1</v>
      </c>
      <c r="I72">
        <v>5.9</v>
      </c>
      <c r="J72" t="s">
        <v>206</v>
      </c>
    </row>
    <row r="73" spans="1:10" ht="13.5">
      <c r="A73">
        <v>26</v>
      </c>
      <c r="B73" t="s">
        <v>142</v>
      </c>
      <c r="C73">
        <v>197</v>
      </c>
      <c r="D73">
        <v>166</v>
      </c>
      <c r="E73">
        <v>76.3</v>
      </c>
      <c r="F73">
        <v>2</v>
      </c>
      <c r="G73">
        <v>0.2</v>
      </c>
      <c r="H73">
        <v>1</v>
      </c>
      <c r="I73">
        <v>3.5</v>
      </c>
      <c r="J73" t="s">
        <v>206</v>
      </c>
    </row>
    <row r="74" spans="1:10" ht="13.5">
      <c r="A74">
        <v>27</v>
      </c>
      <c r="B74" t="s">
        <v>142</v>
      </c>
      <c r="C74">
        <v>195</v>
      </c>
      <c r="D74">
        <v>162</v>
      </c>
      <c r="E74">
        <v>78.5</v>
      </c>
      <c r="F74">
        <v>2</v>
      </c>
      <c r="G74">
        <v>0.3</v>
      </c>
      <c r="H74">
        <v>1</v>
      </c>
      <c r="I74">
        <v>4.5</v>
      </c>
      <c r="J74" t="s">
        <v>206</v>
      </c>
    </row>
    <row r="75" spans="1:10" ht="13.5">
      <c r="A75">
        <v>28</v>
      </c>
      <c r="B75" t="s">
        <v>142</v>
      </c>
      <c r="C75">
        <v>197</v>
      </c>
      <c r="D75">
        <v>164</v>
      </c>
      <c r="E75">
        <v>76.2</v>
      </c>
      <c r="F75">
        <v>2</v>
      </c>
      <c r="G75">
        <v>0.2</v>
      </c>
      <c r="H75">
        <v>1</v>
      </c>
      <c r="I75">
        <v>7</v>
      </c>
      <c r="J75" t="s">
        <v>206</v>
      </c>
    </row>
    <row r="76" spans="1:10" ht="13.5">
      <c r="A76">
        <v>29</v>
      </c>
      <c r="B76" t="s">
        <v>142</v>
      </c>
      <c r="C76">
        <v>193</v>
      </c>
      <c r="D76">
        <v>163</v>
      </c>
      <c r="E76">
        <v>72.4</v>
      </c>
      <c r="F76">
        <v>2</v>
      </c>
      <c r="G76">
        <v>0.3</v>
      </c>
      <c r="H76">
        <v>1</v>
      </c>
      <c r="I76">
        <v>6.8</v>
      </c>
      <c r="J76" t="s">
        <v>206</v>
      </c>
    </row>
    <row r="77" spans="1:10" ht="13.5">
      <c r="A77">
        <v>30</v>
      </c>
      <c r="B77" t="s">
        <v>142</v>
      </c>
      <c r="C77">
        <v>199</v>
      </c>
      <c r="D77">
        <v>168</v>
      </c>
      <c r="E77">
        <v>82.3</v>
      </c>
      <c r="F77">
        <v>2</v>
      </c>
      <c r="G77">
        <v>0.4</v>
      </c>
      <c r="H77">
        <v>1</v>
      </c>
      <c r="I77">
        <v>5.9</v>
      </c>
      <c r="J77" t="s">
        <v>206</v>
      </c>
    </row>
    <row r="78" spans="1:10" ht="13.5">
      <c r="A78">
        <v>31</v>
      </c>
      <c r="B78" t="s">
        <v>142</v>
      </c>
      <c r="C78">
        <v>200</v>
      </c>
      <c r="D78">
        <v>169</v>
      </c>
      <c r="E78">
        <v>81.6</v>
      </c>
      <c r="F78">
        <v>1</v>
      </c>
      <c r="G78">
        <v>0.4</v>
      </c>
      <c r="H78">
        <v>2</v>
      </c>
      <c r="I78">
        <v>4.8</v>
      </c>
      <c r="J78" t="s">
        <v>206</v>
      </c>
    </row>
    <row r="79" spans="1:10" ht="13.5">
      <c r="A79">
        <v>32</v>
      </c>
      <c r="B79" t="s">
        <v>142</v>
      </c>
      <c r="C79">
        <v>206</v>
      </c>
      <c r="D79">
        <v>171</v>
      </c>
      <c r="E79">
        <v>81.5</v>
      </c>
      <c r="F79">
        <v>1</v>
      </c>
      <c r="G79">
        <v>0.1</v>
      </c>
      <c r="H79">
        <v>2</v>
      </c>
      <c r="I79">
        <v>4.3</v>
      </c>
      <c r="J79" t="s">
        <v>206</v>
      </c>
    </row>
    <row r="80" spans="1:10" ht="13.5">
      <c r="A80">
        <v>33</v>
      </c>
      <c r="B80" t="s">
        <v>142</v>
      </c>
      <c r="C80">
        <v>203</v>
      </c>
      <c r="D80">
        <v>168</v>
      </c>
      <c r="E80">
        <v>73.4</v>
      </c>
      <c r="F80">
        <v>1</v>
      </c>
      <c r="G80">
        <v>0.3</v>
      </c>
      <c r="H80">
        <v>2</v>
      </c>
      <c r="I80">
        <v>3.8</v>
      </c>
      <c r="J80" t="s">
        <v>206</v>
      </c>
    </row>
    <row r="81" spans="1:10" ht="13.5">
      <c r="A81">
        <v>34</v>
      </c>
      <c r="B81" t="s">
        <v>142</v>
      </c>
      <c r="C81">
        <v>202</v>
      </c>
      <c r="D81">
        <v>168</v>
      </c>
      <c r="E81">
        <v>77.6</v>
      </c>
      <c r="F81">
        <v>1</v>
      </c>
      <c r="G81">
        <v>0.3</v>
      </c>
      <c r="H81">
        <v>2</v>
      </c>
      <c r="I81">
        <v>5.7</v>
      </c>
      <c r="J81" t="s">
        <v>206</v>
      </c>
    </row>
    <row r="82" spans="1:10" ht="13.5">
      <c r="A82">
        <v>35</v>
      </c>
      <c r="B82" t="s">
        <v>142</v>
      </c>
      <c r="C82">
        <v>209</v>
      </c>
      <c r="D82">
        <v>176</v>
      </c>
      <c r="E82">
        <v>95.8</v>
      </c>
      <c r="F82">
        <v>1</v>
      </c>
      <c r="G82">
        <v>0.5</v>
      </c>
      <c r="H82">
        <v>2</v>
      </c>
      <c r="I82">
        <v>4.7</v>
      </c>
      <c r="J82" t="s">
        <v>206</v>
      </c>
    </row>
    <row r="83" spans="1:10" ht="13.5">
      <c r="A83">
        <v>36</v>
      </c>
      <c r="B83" t="s">
        <v>142</v>
      </c>
      <c r="C83">
        <v>204</v>
      </c>
      <c r="D83">
        <v>172</v>
      </c>
      <c r="E83">
        <v>80.6</v>
      </c>
      <c r="F83">
        <v>1</v>
      </c>
      <c r="G83">
        <v>0.2</v>
      </c>
      <c r="H83">
        <v>2</v>
      </c>
      <c r="I83">
        <v>6.3</v>
      </c>
      <c r="J83" t="s">
        <v>206</v>
      </c>
    </row>
    <row r="84" spans="1:10" ht="13.5">
      <c r="A84">
        <v>37</v>
      </c>
      <c r="B84" t="s">
        <v>142</v>
      </c>
      <c r="C84">
        <v>205</v>
      </c>
      <c r="D84">
        <v>171</v>
      </c>
      <c r="E84">
        <v>80.2</v>
      </c>
      <c r="F84">
        <v>1</v>
      </c>
      <c r="G84">
        <v>0.3</v>
      </c>
      <c r="H84">
        <v>2</v>
      </c>
      <c r="I84">
        <v>3.1</v>
      </c>
      <c r="J84" t="s">
        <v>206</v>
      </c>
    </row>
    <row r="85" spans="1:10" ht="13.5">
      <c r="A85">
        <v>38</v>
      </c>
      <c r="B85" t="s">
        <v>142</v>
      </c>
      <c r="C85">
        <v>201</v>
      </c>
      <c r="D85">
        <v>168</v>
      </c>
      <c r="E85">
        <v>77.5</v>
      </c>
      <c r="F85">
        <v>1</v>
      </c>
      <c r="G85">
        <v>0.1</v>
      </c>
      <c r="H85">
        <v>1</v>
      </c>
      <c r="I85">
        <v>4</v>
      </c>
      <c r="J85" t="s">
        <v>206</v>
      </c>
    </row>
    <row r="86" spans="1:10" ht="13.5">
      <c r="A86">
        <v>39</v>
      </c>
      <c r="B86" t="s">
        <v>142</v>
      </c>
      <c r="C86">
        <v>209</v>
      </c>
      <c r="D86">
        <v>177</v>
      </c>
      <c r="E86">
        <v>91.9</v>
      </c>
      <c r="F86">
        <v>1</v>
      </c>
      <c r="G86">
        <v>0.3</v>
      </c>
      <c r="H86">
        <v>1</v>
      </c>
      <c r="I86">
        <v>6.2</v>
      </c>
      <c r="J86" t="s">
        <v>206</v>
      </c>
    </row>
    <row r="87" spans="1:10" ht="13.5">
      <c r="A87">
        <v>40</v>
      </c>
      <c r="B87" t="s">
        <v>142</v>
      </c>
      <c r="C87">
        <v>209</v>
      </c>
      <c r="D87">
        <v>175</v>
      </c>
      <c r="E87">
        <v>85.4</v>
      </c>
      <c r="F87">
        <v>1</v>
      </c>
      <c r="G87">
        <v>0.1</v>
      </c>
      <c r="H87">
        <v>1</v>
      </c>
      <c r="I87">
        <v>5.1</v>
      </c>
      <c r="J87" t="s">
        <v>206</v>
      </c>
    </row>
    <row r="88" spans="1:10" ht="13.5">
      <c r="A88">
        <v>41</v>
      </c>
      <c r="B88" t="s">
        <v>142</v>
      </c>
      <c r="C88">
        <v>205</v>
      </c>
      <c r="D88">
        <v>174</v>
      </c>
      <c r="E88">
        <v>79.2</v>
      </c>
      <c r="F88">
        <v>2</v>
      </c>
      <c r="G88">
        <v>0.4</v>
      </c>
      <c r="H88">
        <v>1</v>
      </c>
      <c r="I88">
        <v>2.9</v>
      </c>
      <c r="J88" t="s">
        <v>206</v>
      </c>
    </row>
    <row r="89" spans="1:10" ht="13.5">
      <c r="A89">
        <v>42</v>
      </c>
      <c r="B89" t="s">
        <v>142</v>
      </c>
      <c r="C89">
        <v>205</v>
      </c>
      <c r="D89">
        <v>172</v>
      </c>
      <c r="E89">
        <v>86.1</v>
      </c>
      <c r="F89">
        <v>2</v>
      </c>
      <c r="G89">
        <v>0.5</v>
      </c>
      <c r="H89">
        <v>1</v>
      </c>
      <c r="I89">
        <v>3.8</v>
      </c>
      <c r="J89" t="s">
        <v>206</v>
      </c>
    </row>
    <row r="90" spans="1:10" ht="13.5">
      <c r="A90">
        <v>43</v>
      </c>
      <c r="B90" t="s">
        <v>142</v>
      </c>
      <c r="C90">
        <v>207</v>
      </c>
      <c r="D90">
        <v>173</v>
      </c>
      <c r="E90">
        <v>85</v>
      </c>
      <c r="F90">
        <v>2</v>
      </c>
      <c r="G90">
        <v>0.4</v>
      </c>
      <c r="H90">
        <v>1</v>
      </c>
      <c r="I90">
        <v>7.5</v>
      </c>
      <c r="J90" t="s">
        <v>206</v>
      </c>
    </row>
    <row r="91" spans="1:10" ht="13.5">
      <c r="A91">
        <v>44</v>
      </c>
      <c r="B91" t="s">
        <v>142</v>
      </c>
      <c r="C91">
        <v>201</v>
      </c>
      <c r="D91">
        <v>165</v>
      </c>
      <c r="E91">
        <v>84</v>
      </c>
      <c r="F91">
        <v>2</v>
      </c>
      <c r="G91">
        <v>0.5</v>
      </c>
      <c r="H91">
        <v>1</v>
      </c>
      <c r="I91">
        <v>7.8</v>
      </c>
      <c r="J91" t="s">
        <v>206</v>
      </c>
    </row>
    <row r="92" spans="1:10" ht="13.5">
      <c r="A92">
        <v>45</v>
      </c>
      <c r="B92" t="s">
        <v>142</v>
      </c>
      <c r="C92">
        <v>208</v>
      </c>
      <c r="D92">
        <v>176</v>
      </c>
      <c r="E92">
        <v>87.3</v>
      </c>
      <c r="F92">
        <v>2</v>
      </c>
      <c r="G92">
        <v>0.1</v>
      </c>
      <c r="H92">
        <v>1</v>
      </c>
      <c r="I92">
        <v>6.8</v>
      </c>
      <c r="J92" t="s">
        <v>206</v>
      </c>
    </row>
    <row r="93" spans="1:10" ht="13.5">
      <c r="A93">
        <v>46</v>
      </c>
      <c r="B93" t="s">
        <v>142</v>
      </c>
      <c r="C93">
        <v>202</v>
      </c>
      <c r="D93">
        <v>169</v>
      </c>
      <c r="E93">
        <v>76.7</v>
      </c>
      <c r="F93">
        <v>2</v>
      </c>
      <c r="G93">
        <v>0.4</v>
      </c>
      <c r="H93">
        <v>1</v>
      </c>
      <c r="I93">
        <v>6.7</v>
      </c>
      <c r="J93" t="s">
        <v>206</v>
      </c>
    </row>
    <row r="94" spans="1:10" ht="13.5">
      <c r="A94">
        <v>47</v>
      </c>
      <c r="B94" t="s">
        <v>142</v>
      </c>
      <c r="C94">
        <v>204</v>
      </c>
      <c r="D94">
        <v>172</v>
      </c>
      <c r="E94">
        <v>83.8</v>
      </c>
      <c r="F94">
        <v>2</v>
      </c>
      <c r="G94">
        <v>0.3</v>
      </c>
      <c r="H94">
        <v>1</v>
      </c>
      <c r="I94">
        <v>8</v>
      </c>
      <c r="J94" t="s">
        <v>206</v>
      </c>
    </row>
    <row r="95" spans="1:10" ht="13.5">
      <c r="A95">
        <v>48</v>
      </c>
      <c r="B95" t="s">
        <v>142</v>
      </c>
      <c r="C95">
        <v>207</v>
      </c>
      <c r="D95">
        <v>174</v>
      </c>
      <c r="E95">
        <v>77.9</v>
      </c>
      <c r="F95">
        <v>2</v>
      </c>
      <c r="G95">
        <v>0.6</v>
      </c>
      <c r="H95">
        <v>1</v>
      </c>
      <c r="I95">
        <v>3.9</v>
      </c>
      <c r="J95" t="s">
        <v>206</v>
      </c>
    </row>
    <row r="96" spans="1:10" ht="13.5">
      <c r="A96">
        <v>49</v>
      </c>
      <c r="B96" t="s">
        <v>142</v>
      </c>
      <c r="C96">
        <v>209</v>
      </c>
      <c r="D96">
        <v>178</v>
      </c>
      <c r="E96">
        <v>93.1</v>
      </c>
      <c r="F96">
        <v>2</v>
      </c>
      <c r="G96">
        <v>0.5</v>
      </c>
      <c r="H96">
        <v>1</v>
      </c>
      <c r="I96">
        <v>7.9</v>
      </c>
      <c r="J96" t="s">
        <v>206</v>
      </c>
    </row>
    <row r="97" spans="1:10" ht="13.5">
      <c r="A97">
        <v>50</v>
      </c>
      <c r="B97" t="s">
        <v>142</v>
      </c>
      <c r="C97">
        <v>207</v>
      </c>
      <c r="D97">
        <v>173</v>
      </c>
      <c r="E97">
        <v>80.7</v>
      </c>
      <c r="F97">
        <v>2</v>
      </c>
      <c r="G97">
        <v>0.5</v>
      </c>
      <c r="H97">
        <v>1</v>
      </c>
      <c r="I97">
        <v>5.1</v>
      </c>
      <c r="J97" t="s">
        <v>206</v>
      </c>
    </row>
    <row r="100" spans="1:10" ht="13.5">
      <c r="A100" s="156" t="s">
        <v>167</v>
      </c>
      <c r="B100" s="157" t="s">
        <v>168</v>
      </c>
      <c r="C100" s="157" t="s">
        <v>169</v>
      </c>
      <c r="D100" s="157" t="s">
        <v>170</v>
      </c>
      <c r="E100" s="158" t="s">
        <v>171</v>
      </c>
      <c r="F100" s="157" t="s">
        <v>172</v>
      </c>
      <c r="G100" s="158" t="s">
        <v>173</v>
      </c>
      <c r="H100" s="157" t="s">
        <v>174</v>
      </c>
      <c r="I100" s="157" t="s">
        <v>175</v>
      </c>
      <c r="J100" s="157" t="s">
        <v>176</v>
      </c>
    </row>
    <row r="101" spans="1:10" ht="13.5">
      <c r="A101">
        <v>1</v>
      </c>
      <c r="B101" t="s">
        <v>141</v>
      </c>
      <c r="C101">
        <v>322</v>
      </c>
      <c r="D101">
        <v>277</v>
      </c>
      <c r="E101">
        <v>422.3</v>
      </c>
      <c r="F101">
        <v>2</v>
      </c>
      <c r="G101">
        <v>42</v>
      </c>
      <c r="H101">
        <v>3</v>
      </c>
      <c r="I101">
        <v>14.5</v>
      </c>
      <c r="J101" t="s">
        <v>206</v>
      </c>
    </row>
    <row r="102" spans="1:10" ht="13.5">
      <c r="A102">
        <v>2</v>
      </c>
      <c r="B102" t="s">
        <v>141</v>
      </c>
      <c r="C102">
        <v>296</v>
      </c>
      <c r="D102">
        <v>251</v>
      </c>
      <c r="E102">
        <v>280.5</v>
      </c>
      <c r="F102">
        <v>2</v>
      </c>
      <c r="G102">
        <v>4.5</v>
      </c>
      <c r="H102">
        <v>2</v>
      </c>
      <c r="I102">
        <v>15.1</v>
      </c>
      <c r="J102" t="s">
        <v>206</v>
      </c>
    </row>
    <row r="103" spans="1:10" ht="13.5">
      <c r="A103">
        <v>3</v>
      </c>
      <c r="B103" t="s">
        <v>141</v>
      </c>
      <c r="C103">
        <v>296</v>
      </c>
      <c r="D103">
        <v>253</v>
      </c>
      <c r="E103">
        <v>299.8</v>
      </c>
      <c r="F103">
        <v>2</v>
      </c>
      <c r="G103">
        <v>4</v>
      </c>
      <c r="H103">
        <v>2</v>
      </c>
      <c r="I103">
        <v>7.9</v>
      </c>
      <c r="J103" t="s">
        <v>206</v>
      </c>
    </row>
    <row r="104" spans="1:10" ht="13.5">
      <c r="A104">
        <v>4</v>
      </c>
      <c r="B104" t="s">
        <v>141</v>
      </c>
      <c r="C104">
        <v>249</v>
      </c>
      <c r="D104">
        <v>209</v>
      </c>
      <c r="E104">
        <v>187</v>
      </c>
      <c r="F104">
        <v>2</v>
      </c>
      <c r="G104">
        <v>1.3</v>
      </c>
      <c r="H104">
        <v>1</v>
      </c>
      <c r="I104">
        <v>17.6</v>
      </c>
      <c r="J104" t="s">
        <v>207</v>
      </c>
    </row>
    <row r="105" spans="1:10" ht="13.5">
      <c r="A105">
        <v>5</v>
      </c>
      <c r="B105" t="s">
        <v>141</v>
      </c>
      <c r="C105">
        <v>296</v>
      </c>
      <c r="D105">
        <v>253</v>
      </c>
      <c r="E105">
        <v>293.6</v>
      </c>
      <c r="F105">
        <v>2</v>
      </c>
      <c r="G105">
        <v>4.2</v>
      </c>
      <c r="H105">
        <v>2</v>
      </c>
      <c r="I105">
        <v>14.1</v>
      </c>
      <c r="J105" t="s">
        <v>206</v>
      </c>
    </row>
    <row r="106" spans="1:10" ht="13.5">
      <c r="A106">
        <v>6</v>
      </c>
      <c r="B106" t="s">
        <v>141</v>
      </c>
      <c r="C106">
        <v>297</v>
      </c>
      <c r="D106">
        <v>252</v>
      </c>
      <c r="E106">
        <v>304.4</v>
      </c>
      <c r="F106">
        <v>2</v>
      </c>
      <c r="G106">
        <v>4</v>
      </c>
      <c r="H106">
        <v>2</v>
      </c>
      <c r="I106">
        <v>15.1</v>
      </c>
      <c r="J106" t="s">
        <v>206</v>
      </c>
    </row>
    <row r="107" spans="1:10" ht="13.5">
      <c r="A107">
        <v>7</v>
      </c>
      <c r="B107" t="s">
        <v>141</v>
      </c>
      <c r="C107">
        <v>274</v>
      </c>
      <c r="D107">
        <v>232</v>
      </c>
      <c r="E107">
        <v>236.2</v>
      </c>
      <c r="F107">
        <v>2</v>
      </c>
      <c r="G107">
        <v>2.1</v>
      </c>
      <c r="H107">
        <v>1</v>
      </c>
      <c r="I107">
        <v>6.3</v>
      </c>
      <c r="J107" t="s">
        <v>206</v>
      </c>
    </row>
    <row r="108" spans="1:10" ht="13.5">
      <c r="A108">
        <v>8</v>
      </c>
      <c r="B108" t="s">
        <v>141</v>
      </c>
      <c r="C108">
        <v>267</v>
      </c>
      <c r="D108">
        <v>223</v>
      </c>
      <c r="E108">
        <v>243.1</v>
      </c>
      <c r="F108">
        <v>2</v>
      </c>
      <c r="G108">
        <v>1.9</v>
      </c>
      <c r="H108">
        <v>1</v>
      </c>
      <c r="I108">
        <v>23.9</v>
      </c>
      <c r="J108" t="s">
        <v>206</v>
      </c>
    </row>
    <row r="109" spans="1:10" ht="13.5">
      <c r="A109">
        <v>9</v>
      </c>
      <c r="B109" t="s">
        <v>141</v>
      </c>
      <c r="C109">
        <v>278</v>
      </c>
      <c r="D109">
        <v>235</v>
      </c>
      <c r="E109">
        <v>248.5</v>
      </c>
      <c r="F109">
        <v>2</v>
      </c>
      <c r="G109">
        <v>3.3</v>
      </c>
      <c r="H109">
        <v>1</v>
      </c>
      <c r="I109">
        <v>13</v>
      </c>
      <c r="J109" t="s">
        <v>206</v>
      </c>
    </row>
    <row r="110" spans="1:10" ht="13.5">
      <c r="A110">
        <v>10</v>
      </c>
      <c r="B110" t="s">
        <v>141</v>
      </c>
      <c r="C110">
        <v>274</v>
      </c>
      <c r="D110">
        <v>233</v>
      </c>
      <c r="E110">
        <v>220.9</v>
      </c>
      <c r="F110">
        <v>2</v>
      </c>
      <c r="G110">
        <v>1</v>
      </c>
      <c r="H110">
        <v>1</v>
      </c>
      <c r="I110">
        <v>6.5</v>
      </c>
      <c r="J110" t="s">
        <v>206</v>
      </c>
    </row>
    <row r="111" spans="1:10" ht="13.5">
      <c r="A111">
        <v>11</v>
      </c>
      <c r="B111" t="s">
        <v>141</v>
      </c>
      <c r="C111">
        <v>268</v>
      </c>
      <c r="D111">
        <v>227</v>
      </c>
      <c r="E111">
        <v>206.4</v>
      </c>
      <c r="F111">
        <v>2</v>
      </c>
      <c r="G111">
        <v>1.7</v>
      </c>
      <c r="H111">
        <v>1</v>
      </c>
      <c r="I111">
        <v>13.3</v>
      </c>
      <c r="J111" t="s">
        <v>206</v>
      </c>
    </row>
    <row r="112" spans="1:10" ht="13.5">
      <c r="A112">
        <v>12</v>
      </c>
      <c r="B112" t="s">
        <v>141</v>
      </c>
      <c r="C112">
        <v>279</v>
      </c>
      <c r="D112">
        <v>236</v>
      </c>
      <c r="E112">
        <v>255.5</v>
      </c>
      <c r="F112">
        <v>2</v>
      </c>
      <c r="G112">
        <v>1.9</v>
      </c>
      <c r="H112">
        <v>1</v>
      </c>
      <c r="I112">
        <v>20.5</v>
      </c>
      <c r="J112" t="s">
        <v>206</v>
      </c>
    </row>
    <row r="113" spans="1:10" ht="13.5">
      <c r="A113">
        <v>13</v>
      </c>
      <c r="B113" t="s">
        <v>141</v>
      </c>
      <c r="C113">
        <v>267</v>
      </c>
      <c r="D113">
        <v>225</v>
      </c>
      <c r="E113">
        <v>212.7</v>
      </c>
      <c r="F113">
        <v>2</v>
      </c>
      <c r="G113">
        <v>2.1</v>
      </c>
      <c r="H113">
        <v>1</v>
      </c>
      <c r="I113">
        <v>9.4</v>
      </c>
      <c r="J113" t="s">
        <v>206</v>
      </c>
    </row>
    <row r="114" spans="1:10" ht="13.5">
      <c r="A114">
        <v>14</v>
      </c>
      <c r="B114" t="s">
        <v>141</v>
      </c>
      <c r="C114">
        <v>258</v>
      </c>
      <c r="D114">
        <v>216</v>
      </c>
      <c r="E114">
        <v>189.6</v>
      </c>
      <c r="F114">
        <v>2</v>
      </c>
      <c r="G114">
        <v>1.2</v>
      </c>
      <c r="H114">
        <v>1</v>
      </c>
      <c r="I114">
        <v>18.7</v>
      </c>
      <c r="J114" t="s">
        <v>206</v>
      </c>
    </row>
    <row r="115" spans="1:10" ht="13.5">
      <c r="A115">
        <v>15</v>
      </c>
      <c r="B115" t="s">
        <v>141</v>
      </c>
      <c r="C115">
        <v>276</v>
      </c>
      <c r="D115">
        <v>233</v>
      </c>
      <c r="E115">
        <v>254</v>
      </c>
      <c r="F115">
        <v>2</v>
      </c>
      <c r="G115">
        <v>2.4</v>
      </c>
      <c r="H115">
        <v>1</v>
      </c>
      <c r="I115">
        <v>12.6</v>
      </c>
      <c r="J115" t="s">
        <v>206</v>
      </c>
    </row>
    <row r="116" spans="1:10" ht="13.5">
      <c r="A116">
        <v>16</v>
      </c>
      <c r="B116" t="s">
        <v>141</v>
      </c>
      <c r="C116">
        <v>279</v>
      </c>
      <c r="D116">
        <v>236</v>
      </c>
      <c r="E116">
        <v>245.3</v>
      </c>
      <c r="F116">
        <v>2</v>
      </c>
      <c r="G116">
        <v>2</v>
      </c>
      <c r="H116">
        <v>1</v>
      </c>
      <c r="I116">
        <v>22.8</v>
      </c>
      <c r="J116" t="s">
        <v>206</v>
      </c>
    </row>
    <row r="117" spans="1:10" ht="13.5">
      <c r="A117">
        <v>17</v>
      </c>
      <c r="B117" t="s">
        <v>141</v>
      </c>
      <c r="C117">
        <v>294</v>
      </c>
      <c r="D117">
        <v>248</v>
      </c>
      <c r="E117">
        <v>279</v>
      </c>
      <c r="F117">
        <v>2</v>
      </c>
      <c r="G117">
        <v>2.6</v>
      </c>
      <c r="H117">
        <v>1</v>
      </c>
      <c r="I117">
        <v>3.4</v>
      </c>
      <c r="J117" t="s">
        <v>206</v>
      </c>
    </row>
    <row r="118" spans="1:10" ht="13.5">
      <c r="A118">
        <v>18</v>
      </c>
      <c r="B118" t="s">
        <v>141</v>
      </c>
      <c r="C118">
        <v>295</v>
      </c>
      <c r="D118">
        <v>249</v>
      </c>
      <c r="E118">
        <v>276.4</v>
      </c>
      <c r="F118">
        <v>2</v>
      </c>
      <c r="G118">
        <v>2.5</v>
      </c>
      <c r="H118">
        <v>1</v>
      </c>
      <c r="I118">
        <v>16.4</v>
      </c>
      <c r="J118" t="s">
        <v>206</v>
      </c>
    </row>
    <row r="119" spans="1:10" ht="13.5">
      <c r="A119">
        <v>19</v>
      </c>
      <c r="B119" t="s">
        <v>141</v>
      </c>
      <c r="C119">
        <v>298</v>
      </c>
      <c r="D119">
        <v>252</v>
      </c>
      <c r="E119">
        <v>295.8</v>
      </c>
      <c r="F119">
        <v>2</v>
      </c>
      <c r="G119">
        <v>2.7</v>
      </c>
      <c r="H119">
        <v>1</v>
      </c>
      <c r="I119">
        <v>26.2</v>
      </c>
      <c r="J119" t="s">
        <v>206</v>
      </c>
    </row>
    <row r="120" spans="1:10" ht="13.5">
      <c r="A120">
        <v>20</v>
      </c>
      <c r="B120" t="s">
        <v>141</v>
      </c>
      <c r="C120">
        <v>282</v>
      </c>
      <c r="D120">
        <v>237</v>
      </c>
      <c r="E120">
        <v>252.3</v>
      </c>
      <c r="F120">
        <v>2</v>
      </c>
      <c r="G120">
        <v>2.7</v>
      </c>
      <c r="H120">
        <v>1</v>
      </c>
      <c r="I120">
        <v>20.6</v>
      </c>
      <c r="J120" t="s">
        <v>206</v>
      </c>
    </row>
    <row r="121" spans="1:10" ht="13.5">
      <c r="A121">
        <v>21</v>
      </c>
      <c r="B121" t="s">
        <v>141</v>
      </c>
      <c r="C121">
        <v>279</v>
      </c>
      <c r="D121">
        <v>238</v>
      </c>
      <c r="E121">
        <v>255.6</v>
      </c>
      <c r="F121">
        <v>2</v>
      </c>
      <c r="G121">
        <v>3.4</v>
      </c>
      <c r="H121">
        <v>2</v>
      </c>
      <c r="I121">
        <v>17.6</v>
      </c>
      <c r="J121" t="s">
        <v>206</v>
      </c>
    </row>
    <row r="122" spans="1:10" ht="13.5">
      <c r="A122">
        <v>22</v>
      </c>
      <c r="B122" t="s">
        <v>141</v>
      </c>
      <c r="C122">
        <v>267</v>
      </c>
      <c r="D122">
        <v>226</v>
      </c>
      <c r="E122">
        <v>210.4</v>
      </c>
      <c r="F122">
        <v>2</v>
      </c>
      <c r="G122">
        <v>2</v>
      </c>
      <c r="H122">
        <v>1</v>
      </c>
      <c r="I122">
        <v>15.2</v>
      </c>
      <c r="J122" t="s">
        <v>206</v>
      </c>
    </row>
    <row r="123" spans="1:10" ht="13.5">
      <c r="A123">
        <v>23</v>
      </c>
      <c r="B123" t="s">
        <v>141</v>
      </c>
      <c r="C123">
        <v>293</v>
      </c>
      <c r="D123">
        <v>249</v>
      </c>
      <c r="E123">
        <v>287.9</v>
      </c>
      <c r="F123">
        <v>2</v>
      </c>
      <c r="G123">
        <v>2.2</v>
      </c>
      <c r="H123">
        <v>1</v>
      </c>
      <c r="I123">
        <v>19.5</v>
      </c>
      <c r="J123" t="s">
        <v>207</v>
      </c>
    </row>
    <row r="124" spans="1:10" ht="13.5">
      <c r="A124">
        <v>24</v>
      </c>
      <c r="B124" t="s">
        <v>141</v>
      </c>
      <c r="C124">
        <v>288</v>
      </c>
      <c r="D124">
        <v>241</v>
      </c>
      <c r="E124">
        <v>266.7</v>
      </c>
      <c r="F124">
        <v>2</v>
      </c>
      <c r="G124">
        <v>1.6</v>
      </c>
      <c r="H124">
        <v>1</v>
      </c>
      <c r="I124">
        <v>11.4</v>
      </c>
      <c r="J124" t="s">
        <v>206</v>
      </c>
    </row>
    <row r="125" spans="1:10" ht="13.5">
      <c r="A125">
        <v>25</v>
      </c>
      <c r="B125" t="s">
        <v>141</v>
      </c>
      <c r="C125">
        <v>277</v>
      </c>
      <c r="D125">
        <v>235</v>
      </c>
      <c r="E125">
        <v>233.1</v>
      </c>
      <c r="F125">
        <v>2</v>
      </c>
      <c r="G125">
        <v>2.8</v>
      </c>
      <c r="H125">
        <v>2</v>
      </c>
      <c r="I125">
        <v>4.8</v>
      </c>
      <c r="J125" t="s">
        <v>206</v>
      </c>
    </row>
    <row r="126" spans="1:10" ht="13.5">
      <c r="A126">
        <v>26</v>
      </c>
      <c r="B126" t="s">
        <v>141</v>
      </c>
      <c r="C126">
        <v>253</v>
      </c>
      <c r="D126">
        <v>213</v>
      </c>
      <c r="E126">
        <v>192.6</v>
      </c>
      <c r="F126">
        <v>2</v>
      </c>
      <c r="G126">
        <v>1.3</v>
      </c>
      <c r="H126">
        <v>1</v>
      </c>
      <c r="I126">
        <v>8.4</v>
      </c>
      <c r="J126" t="s">
        <v>206</v>
      </c>
    </row>
    <row r="127" spans="1:10" ht="13.5">
      <c r="A127">
        <v>27</v>
      </c>
      <c r="B127" t="s">
        <v>141</v>
      </c>
      <c r="C127">
        <v>272</v>
      </c>
      <c r="D127">
        <v>228</v>
      </c>
      <c r="E127">
        <v>239.5</v>
      </c>
      <c r="F127">
        <v>2</v>
      </c>
      <c r="G127">
        <v>1.6</v>
      </c>
      <c r="H127">
        <v>1</v>
      </c>
      <c r="I127">
        <v>17.1</v>
      </c>
      <c r="J127" t="s">
        <v>206</v>
      </c>
    </row>
    <row r="128" spans="1:10" ht="13.5">
      <c r="A128">
        <v>28</v>
      </c>
      <c r="B128" t="s">
        <v>141</v>
      </c>
      <c r="C128">
        <v>279</v>
      </c>
      <c r="D128">
        <v>236</v>
      </c>
      <c r="E128">
        <v>247.7</v>
      </c>
      <c r="F128">
        <v>2</v>
      </c>
      <c r="G128">
        <v>2.6</v>
      </c>
      <c r="H128">
        <v>1</v>
      </c>
      <c r="I128">
        <v>13.2</v>
      </c>
      <c r="J128" t="s">
        <v>206</v>
      </c>
    </row>
    <row r="129" spans="1:10" ht="13.5">
      <c r="A129">
        <v>29</v>
      </c>
      <c r="B129" t="s">
        <v>141</v>
      </c>
      <c r="C129">
        <v>295</v>
      </c>
      <c r="D129">
        <v>250</v>
      </c>
      <c r="E129">
        <v>271.2</v>
      </c>
      <c r="F129">
        <v>2</v>
      </c>
      <c r="G129">
        <v>4.1</v>
      </c>
      <c r="H129">
        <v>2</v>
      </c>
      <c r="I129">
        <v>18.3</v>
      </c>
      <c r="J129" t="s">
        <v>206</v>
      </c>
    </row>
    <row r="130" spans="1:10" ht="13.5">
      <c r="A130">
        <v>30</v>
      </c>
      <c r="B130" t="s">
        <v>141</v>
      </c>
      <c r="C130">
        <v>280</v>
      </c>
      <c r="D130">
        <v>236</v>
      </c>
      <c r="E130">
        <v>230.1</v>
      </c>
      <c r="F130">
        <v>2</v>
      </c>
      <c r="G130">
        <v>2.1</v>
      </c>
      <c r="H130">
        <v>1</v>
      </c>
      <c r="I130">
        <v>12.6</v>
      </c>
      <c r="J130" t="s">
        <v>206</v>
      </c>
    </row>
    <row r="131" spans="1:10" ht="13.5">
      <c r="A131">
        <v>31</v>
      </c>
      <c r="B131" t="s">
        <v>141</v>
      </c>
      <c r="C131">
        <v>289</v>
      </c>
      <c r="D131">
        <v>244</v>
      </c>
      <c r="E131">
        <v>250.3</v>
      </c>
      <c r="F131">
        <v>2</v>
      </c>
      <c r="G131">
        <v>2.4</v>
      </c>
      <c r="H131">
        <v>1</v>
      </c>
      <c r="I131">
        <v>11.5</v>
      </c>
      <c r="J131" t="s">
        <v>206</v>
      </c>
    </row>
    <row r="132" spans="1:10" ht="13.5">
      <c r="A132">
        <v>32</v>
      </c>
      <c r="B132" t="s">
        <v>141</v>
      </c>
      <c r="C132">
        <v>367</v>
      </c>
      <c r="D132">
        <v>314</v>
      </c>
      <c r="E132">
        <v>478.3</v>
      </c>
      <c r="F132">
        <v>2</v>
      </c>
      <c r="G132">
        <v>12.6</v>
      </c>
      <c r="H132">
        <v>5</v>
      </c>
      <c r="I132">
        <v>29.8</v>
      </c>
      <c r="J132" t="s">
        <v>206</v>
      </c>
    </row>
    <row r="133" spans="1:10" ht="13.5">
      <c r="A133">
        <v>33</v>
      </c>
      <c r="B133" t="s">
        <v>141</v>
      </c>
      <c r="C133">
        <v>293</v>
      </c>
      <c r="D133">
        <v>250</v>
      </c>
      <c r="E133">
        <v>302</v>
      </c>
      <c r="F133">
        <v>2</v>
      </c>
      <c r="G133">
        <v>3.7</v>
      </c>
      <c r="H133">
        <v>1</v>
      </c>
      <c r="I133">
        <v>17.2</v>
      </c>
      <c r="J133" t="s">
        <v>206</v>
      </c>
    </row>
    <row r="134" spans="1:10" ht="13.5">
      <c r="A134">
        <v>34</v>
      </c>
      <c r="B134" t="s">
        <v>141</v>
      </c>
      <c r="C134">
        <v>316</v>
      </c>
      <c r="D134">
        <v>268</v>
      </c>
      <c r="E134">
        <v>322.8</v>
      </c>
      <c r="F134">
        <v>2</v>
      </c>
      <c r="G134">
        <v>3.6</v>
      </c>
      <c r="H134">
        <v>1</v>
      </c>
      <c r="I134">
        <v>18</v>
      </c>
      <c r="J134" t="s">
        <v>207</v>
      </c>
    </row>
    <row r="135" spans="1:10" ht="13.5">
      <c r="A135">
        <v>35</v>
      </c>
      <c r="B135" t="s">
        <v>141</v>
      </c>
      <c r="C135">
        <v>287</v>
      </c>
      <c r="D135">
        <v>246</v>
      </c>
      <c r="E135">
        <v>300</v>
      </c>
      <c r="F135">
        <v>2</v>
      </c>
      <c r="G135">
        <v>2.6</v>
      </c>
      <c r="H135">
        <v>1</v>
      </c>
      <c r="I135">
        <v>18.9</v>
      </c>
      <c r="J135" t="s">
        <v>206</v>
      </c>
    </row>
    <row r="136" spans="1:10" ht="13.5">
      <c r="A136">
        <v>36</v>
      </c>
      <c r="B136" t="s">
        <v>141</v>
      </c>
      <c r="C136">
        <v>285</v>
      </c>
      <c r="D136">
        <v>244</v>
      </c>
      <c r="E136">
        <v>280.6</v>
      </c>
      <c r="F136">
        <v>2</v>
      </c>
      <c r="G136">
        <v>2.3</v>
      </c>
      <c r="H136">
        <v>1</v>
      </c>
      <c r="I136">
        <v>10.1</v>
      </c>
      <c r="J136" t="s">
        <v>206</v>
      </c>
    </row>
    <row r="137" spans="1:10" ht="13.5">
      <c r="A137">
        <v>37</v>
      </c>
      <c r="B137" t="s">
        <v>141</v>
      </c>
      <c r="C137">
        <v>272</v>
      </c>
      <c r="D137">
        <v>233</v>
      </c>
      <c r="E137">
        <v>225.4</v>
      </c>
      <c r="F137">
        <v>2</v>
      </c>
      <c r="G137">
        <v>2.3</v>
      </c>
      <c r="H137">
        <v>1</v>
      </c>
      <c r="I137">
        <v>11.1</v>
      </c>
      <c r="J137" t="s">
        <v>206</v>
      </c>
    </row>
    <row r="138" spans="1:10" ht="13.5">
      <c r="A138">
        <v>38</v>
      </c>
      <c r="B138" t="s">
        <v>141</v>
      </c>
      <c r="C138">
        <v>273</v>
      </c>
      <c r="D138">
        <v>233</v>
      </c>
      <c r="E138">
        <v>221.2</v>
      </c>
      <c r="F138">
        <v>2</v>
      </c>
      <c r="G138">
        <v>2.3</v>
      </c>
      <c r="H138">
        <v>1</v>
      </c>
      <c r="I138">
        <v>9.7</v>
      </c>
      <c r="J138" t="s">
        <v>188</v>
      </c>
    </row>
    <row r="139" spans="1:10" ht="13.5">
      <c r="A139">
        <v>39</v>
      </c>
      <c r="B139" t="s">
        <v>141</v>
      </c>
      <c r="C139">
        <v>271</v>
      </c>
      <c r="D139">
        <v>227</v>
      </c>
      <c r="E139">
        <v>231.6</v>
      </c>
      <c r="F139">
        <v>2</v>
      </c>
      <c r="G139">
        <v>2.2</v>
      </c>
      <c r="H139">
        <v>1</v>
      </c>
      <c r="I139">
        <v>22</v>
      </c>
      <c r="J139" t="s">
        <v>206</v>
      </c>
    </row>
    <row r="140" spans="1:10" ht="13.5">
      <c r="A140">
        <v>40</v>
      </c>
      <c r="B140" t="s">
        <v>141</v>
      </c>
      <c r="C140">
        <v>266</v>
      </c>
      <c r="D140">
        <v>224</v>
      </c>
      <c r="E140">
        <v>196.8</v>
      </c>
      <c r="F140">
        <v>2</v>
      </c>
      <c r="G140">
        <v>1.2</v>
      </c>
      <c r="H140">
        <v>1</v>
      </c>
      <c r="I140">
        <v>10.1</v>
      </c>
      <c r="J140" t="s">
        <v>206</v>
      </c>
    </row>
    <row r="141" spans="1:10" ht="13.5">
      <c r="A141">
        <v>41</v>
      </c>
      <c r="B141" t="s">
        <v>141</v>
      </c>
      <c r="C141">
        <v>264</v>
      </c>
      <c r="D141">
        <v>223</v>
      </c>
      <c r="E141">
        <v>214.5</v>
      </c>
      <c r="F141">
        <v>2</v>
      </c>
      <c r="G141">
        <v>1.6</v>
      </c>
      <c r="H141">
        <v>1</v>
      </c>
      <c r="I141">
        <v>11.9</v>
      </c>
      <c r="J141" t="s">
        <v>206</v>
      </c>
    </row>
    <row r="142" spans="1:10" ht="13.5">
      <c r="A142">
        <v>42</v>
      </c>
      <c r="B142" t="s">
        <v>141</v>
      </c>
      <c r="C142">
        <v>280</v>
      </c>
      <c r="D142">
        <v>238</v>
      </c>
      <c r="E142">
        <v>242.9</v>
      </c>
      <c r="F142">
        <v>2</v>
      </c>
      <c r="G142">
        <v>2</v>
      </c>
      <c r="H142">
        <v>1</v>
      </c>
      <c r="I142">
        <v>15.2</v>
      </c>
      <c r="J142" t="s">
        <v>206</v>
      </c>
    </row>
    <row r="144" spans="1:11" ht="14.25" thickBot="1">
      <c r="A144" s="156" t="s">
        <v>167</v>
      </c>
      <c r="B144" s="157" t="s">
        <v>168</v>
      </c>
      <c r="C144" s="157" t="s">
        <v>169</v>
      </c>
      <c r="D144" s="157" t="s">
        <v>170</v>
      </c>
      <c r="E144" s="158" t="s">
        <v>171</v>
      </c>
      <c r="F144" s="157" t="s">
        <v>172</v>
      </c>
      <c r="G144" s="158" t="s">
        <v>173</v>
      </c>
      <c r="H144" s="157" t="s">
        <v>174</v>
      </c>
      <c r="I144" s="157" t="s">
        <v>175</v>
      </c>
      <c r="J144" s="157" t="s">
        <v>176</v>
      </c>
      <c r="K144" s="67"/>
    </row>
    <row r="145" spans="1:14" ht="14.25" thickBot="1">
      <c r="A145">
        <v>1</v>
      </c>
      <c r="B145" t="s">
        <v>143</v>
      </c>
      <c r="C145">
        <v>179</v>
      </c>
      <c r="D145">
        <v>151</v>
      </c>
      <c r="E145">
        <v>518</v>
      </c>
      <c r="F145">
        <v>2</v>
      </c>
      <c r="G145">
        <v>0.2</v>
      </c>
      <c r="H145">
        <v>1</v>
      </c>
      <c r="I145">
        <v>5.2</v>
      </c>
      <c r="J145" t="s">
        <v>206</v>
      </c>
      <c r="M145" s="159" t="s">
        <v>189</v>
      </c>
      <c r="N145" s="160"/>
    </row>
    <row r="146" spans="1:14" ht="13.5">
      <c r="A146">
        <v>2</v>
      </c>
      <c r="B146" t="s">
        <v>143</v>
      </c>
      <c r="C146">
        <v>178</v>
      </c>
      <c r="D146">
        <v>147</v>
      </c>
      <c r="E146">
        <v>49.8</v>
      </c>
      <c r="F146">
        <v>2</v>
      </c>
      <c r="G146">
        <v>0.1</v>
      </c>
      <c r="H146">
        <v>1</v>
      </c>
      <c r="I146">
        <v>2.2</v>
      </c>
      <c r="J146" t="s">
        <v>206</v>
      </c>
      <c r="M146" s="168" t="s">
        <v>190</v>
      </c>
      <c r="N146" s="162"/>
    </row>
    <row r="147" spans="1:14" ht="14.25" thickBot="1">
      <c r="A147">
        <v>3</v>
      </c>
      <c r="B147" t="s">
        <v>143</v>
      </c>
      <c r="C147">
        <v>178</v>
      </c>
      <c r="D147">
        <v>148</v>
      </c>
      <c r="E147">
        <v>49.2</v>
      </c>
      <c r="F147">
        <v>2</v>
      </c>
      <c r="G147">
        <v>0.1</v>
      </c>
      <c r="H147">
        <v>1</v>
      </c>
      <c r="I147">
        <v>3.4</v>
      </c>
      <c r="J147" t="s">
        <v>206</v>
      </c>
      <c r="M147" s="167" t="s">
        <v>191</v>
      </c>
      <c r="N147" s="164"/>
    </row>
    <row r="148" spans="1:14" ht="13.5">
      <c r="A148">
        <v>4</v>
      </c>
      <c r="B148" t="s">
        <v>143</v>
      </c>
      <c r="C148">
        <v>179</v>
      </c>
      <c r="D148">
        <v>151</v>
      </c>
      <c r="E148">
        <v>58.1</v>
      </c>
      <c r="F148">
        <v>2</v>
      </c>
      <c r="G148">
        <v>0.3</v>
      </c>
      <c r="H148">
        <v>1</v>
      </c>
      <c r="I148">
        <v>5.5</v>
      </c>
      <c r="J148" t="s">
        <v>206</v>
      </c>
      <c r="M148" s="168" t="s">
        <v>192</v>
      </c>
      <c r="N148" s="162"/>
    </row>
    <row r="149" spans="1:14" ht="14.25" thickBot="1">
      <c r="A149">
        <v>5</v>
      </c>
      <c r="B149" t="s">
        <v>143</v>
      </c>
      <c r="C149">
        <v>175</v>
      </c>
      <c r="D149">
        <v>145</v>
      </c>
      <c r="E149">
        <v>52</v>
      </c>
      <c r="F149">
        <v>2</v>
      </c>
      <c r="G149">
        <v>0.3</v>
      </c>
      <c r="H149">
        <v>1</v>
      </c>
      <c r="I149">
        <v>3.8</v>
      </c>
      <c r="J149" t="s">
        <v>206</v>
      </c>
      <c r="M149" s="167" t="s">
        <v>193</v>
      </c>
      <c r="N149" s="164"/>
    </row>
    <row r="150" spans="1:14" ht="13.5">
      <c r="A150">
        <v>6</v>
      </c>
      <c r="B150" t="s">
        <v>143</v>
      </c>
      <c r="C150">
        <v>174</v>
      </c>
      <c r="D150">
        <v>144</v>
      </c>
      <c r="E150">
        <v>55.1</v>
      </c>
      <c r="F150">
        <v>1</v>
      </c>
      <c r="G150">
        <v>0.2</v>
      </c>
      <c r="H150">
        <v>2</v>
      </c>
      <c r="I150">
        <v>2.7</v>
      </c>
      <c r="J150" t="s">
        <v>206</v>
      </c>
      <c r="M150" s="168" t="s">
        <v>194</v>
      </c>
      <c r="N150" s="162"/>
    </row>
    <row r="151" spans="1:14" ht="14.25" thickBot="1">
      <c r="A151">
        <v>7</v>
      </c>
      <c r="B151" t="s">
        <v>143</v>
      </c>
      <c r="C151">
        <v>179</v>
      </c>
      <c r="D151">
        <v>149</v>
      </c>
      <c r="E151">
        <v>56.5</v>
      </c>
      <c r="F151">
        <v>1</v>
      </c>
      <c r="G151">
        <v>0.2</v>
      </c>
      <c r="H151">
        <v>1</v>
      </c>
      <c r="I151">
        <v>5.3</v>
      </c>
      <c r="J151" t="s">
        <v>206</v>
      </c>
      <c r="M151" s="167" t="s">
        <v>195</v>
      </c>
      <c r="N151" s="164"/>
    </row>
    <row r="152" spans="1:10" ht="13.5">
      <c r="A152">
        <v>8</v>
      </c>
      <c r="B152" t="s">
        <v>143</v>
      </c>
      <c r="C152">
        <v>179</v>
      </c>
      <c r="D152">
        <v>149</v>
      </c>
      <c r="E152">
        <v>55</v>
      </c>
      <c r="F152">
        <v>1</v>
      </c>
      <c r="G152">
        <v>0.1</v>
      </c>
      <c r="H152">
        <v>1</v>
      </c>
      <c r="I152">
        <v>6.6</v>
      </c>
      <c r="J152" t="s">
        <v>206</v>
      </c>
    </row>
    <row r="153" spans="1:10" ht="13.5">
      <c r="A153">
        <v>9</v>
      </c>
      <c r="B153" t="s">
        <v>143</v>
      </c>
      <c r="C153">
        <v>179</v>
      </c>
      <c r="D153">
        <v>149</v>
      </c>
      <c r="E153">
        <v>58.4</v>
      </c>
      <c r="F153">
        <v>1</v>
      </c>
      <c r="G153">
        <v>0.2</v>
      </c>
      <c r="H153">
        <v>2</v>
      </c>
      <c r="I153">
        <v>1.9</v>
      </c>
      <c r="J153" t="s">
        <v>206</v>
      </c>
    </row>
    <row r="154" spans="1:10" ht="13.5">
      <c r="A154">
        <v>10</v>
      </c>
      <c r="B154" t="s">
        <v>143</v>
      </c>
      <c r="C154">
        <v>174</v>
      </c>
      <c r="D154">
        <v>144</v>
      </c>
      <c r="E154">
        <v>46.8</v>
      </c>
      <c r="F154">
        <v>1</v>
      </c>
      <c r="G154">
        <v>0.1</v>
      </c>
      <c r="H154">
        <v>1</v>
      </c>
      <c r="I154">
        <v>1.2</v>
      </c>
      <c r="J154" t="s">
        <v>206</v>
      </c>
    </row>
    <row r="155" spans="1:10" ht="13.5">
      <c r="A155">
        <v>11</v>
      </c>
      <c r="B155" t="s">
        <v>143</v>
      </c>
      <c r="C155">
        <v>178</v>
      </c>
      <c r="D155">
        <v>148</v>
      </c>
      <c r="E155">
        <v>49.7</v>
      </c>
      <c r="F155">
        <v>1</v>
      </c>
      <c r="G155">
        <v>0.1</v>
      </c>
      <c r="H155">
        <v>1</v>
      </c>
      <c r="I155">
        <v>4.2</v>
      </c>
      <c r="J155" t="s">
        <v>206</v>
      </c>
    </row>
    <row r="156" spans="1:10" ht="13.5">
      <c r="A156">
        <v>12</v>
      </c>
      <c r="B156" t="s">
        <v>143</v>
      </c>
      <c r="C156">
        <v>177</v>
      </c>
      <c r="D156">
        <v>148</v>
      </c>
      <c r="E156">
        <v>51.1</v>
      </c>
      <c r="F156">
        <v>1</v>
      </c>
      <c r="G156">
        <v>0.1</v>
      </c>
      <c r="H156">
        <v>1</v>
      </c>
      <c r="I156">
        <v>2.9</v>
      </c>
      <c r="J156" t="s">
        <v>206</v>
      </c>
    </row>
    <row r="157" spans="1:10" ht="13.5">
      <c r="A157">
        <v>13</v>
      </c>
      <c r="B157" t="s">
        <v>143</v>
      </c>
      <c r="C157">
        <v>178</v>
      </c>
      <c r="D157">
        <v>151</v>
      </c>
      <c r="E157">
        <v>62.4</v>
      </c>
      <c r="F157">
        <v>1</v>
      </c>
      <c r="G157" t="s">
        <v>208</v>
      </c>
      <c r="H157">
        <v>1</v>
      </c>
      <c r="I157">
        <v>3.2</v>
      </c>
      <c r="J157" t="s">
        <v>206</v>
      </c>
    </row>
    <row r="158" spans="1:10" ht="13.5">
      <c r="A158">
        <v>14</v>
      </c>
      <c r="B158" t="s">
        <v>143</v>
      </c>
      <c r="C158">
        <v>178</v>
      </c>
      <c r="D158">
        <v>148</v>
      </c>
      <c r="E158">
        <v>54.2</v>
      </c>
      <c r="F158">
        <v>1</v>
      </c>
      <c r="G158">
        <v>0.2</v>
      </c>
      <c r="H158">
        <v>1</v>
      </c>
      <c r="I158">
        <v>4.5</v>
      </c>
      <c r="J158" t="s">
        <v>206</v>
      </c>
    </row>
    <row r="159" spans="1:10" ht="13.5">
      <c r="A159">
        <v>15</v>
      </c>
      <c r="B159" t="s">
        <v>143</v>
      </c>
      <c r="C159">
        <v>176</v>
      </c>
      <c r="D159">
        <v>148</v>
      </c>
      <c r="E159">
        <v>53.5</v>
      </c>
      <c r="F159">
        <v>1</v>
      </c>
      <c r="G159">
        <v>0.1</v>
      </c>
      <c r="H159">
        <v>1</v>
      </c>
      <c r="I159">
        <v>2.2</v>
      </c>
      <c r="J159" t="s">
        <v>206</v>
      </c>
    </row>
    <row r="160" spans="1:10" ht="13.5">
      <c r="A160">
        <v>16</v>
      </c>
      <c r="B160" t="s">
        <v>143</v>
      </c>
      <c r="C160">
        <v>184</v>
      </c>
      <c r="D160">
        <v>154</v>
      </c>
      <c r="E160">
        <v>59.1</v>
      </c>
      <c r="F160">
        <v>1</v>
      </c>
      <c r="G160">
        <v>0.1</v>
      </c>
      <c r="H160">
        <v>1</v>
      </c>
      <c r="I160">
        <v>4.1</v>
      </c>
      <c r="J160" t="s">
        <v>206</v>
      </c>
    </row>
    <row r="161" spans="1:10" ht="13.5">
      <c r="A161">
        <v>17</v>
      </c>
      <c r="B161" t="s">
        <v>143</v>
      </c>
      <c r="C161">
        <v>188</v>
      </c>
      <c r="D161">
        <v>158</v>
      </c>
      <c r="E161">
        <v>63.6</v>
      </c>
      <c r="F161">
        <v>1</v>
      </c>
      <c r="G161">
        <v>0.2</v>
      </c>
      <c r="H161">
        <v>1</v>
      </c>
      <c r="I161">
        <v>2.2</v>
      </c>
      <c r="J161" t="s">
        <v>206</v>
      </c>
    </row>
    <row r="162" spans="1:10" ht="13.5">
      <c r="A162">
        <v>18</v>
      </c>
      <c r="B162" t="s">
        <v>143</v>
      </c>
      <c r="C162">
        <v>189</v>
      </c>
      <c r="D162">
        <v>158</v>
      </c>
      <c r="E162">
        <v>68.2</v>
      </c>
      <c r="F162">
        <v>1</v>
      </c>
      <c r="G162">
        <v>0.1</v>
      </c>
      <c r="H162">
        <v>1</v>
      </c>
      <c r="I162">
        <v>3.8</v>
      </c>
      <c r="J162" t="s">
        <v>206</v>
      </c>
    </row>
    <row r="163" spans="1:10" ht="13.5">
      <c r="A163">
        <v>19</v>
      </c>
      <c r="B163" t="s">
        <v>143</v>
      </c>
      <c r="C163">
        <v>180</v>
      </c>
      <c r="D163">
        <v>151</v>
      </c>
      <c r="E163">
        <v>57.3</v>
      </c>
      <c r="F163">
        <v>1</v>
      </c>
      <c r="G163">
        <v>0.5</v>
      </c>
      <c r="H163">
        <v>2</v>
      </c>
      <c r="I163">
        <v>1.7</v>
      </c>
      <c r="J163" t="s">
        <v>206</v>
      </c>
    </row>
    <row r="164" spans="1:10" ht="13.5">
      <c r="A164">
        <v>20</v>
      </c>
      <c r="B164" t="s">
        <v>143</v>
      </c>
      <c r="C164">
        <v>185</v>
      </c>
      <c r="D164">
        <v>154</v>
      </c>
      <c r="E164">
        <v>64.4</v>
      </c>
      <c r="F164">
        <v>1</v>
      </c>
      <c r="G164">
        <v>0.2</v>
      </c>
      <c r="H164">
        <v>1</v>
      </c>
      <c r="I164">
        <v>4.1</v>
      </c>
      <c r="J164" t="s">
        <v>206</v>
      </c>
    </row>
    <row r="165" spans="1:10" ht="13.5">
      <c r="A165">
        <v>21</v>
      </c>
      <c r="B165" t="s">
        <v>143</v>
      </c>
      <c r="C165">
        <v>185</v>
      </c>
      <c r="D165">
        <v>156</v>
      </c>
      <c r="E165">
        <v>63.3</v>
      </c>
      <c r="F165">
        <v>1</v>
      </c>
      <c r="G165">
        <v>0.1</v>
      </c>
      <c r="H165">
        <v>1</v>
      </c>
      <c r="I165">
        <v>4.3</v>
      </c>
      <c r="J165" t="s">
        <v>206</v>
      </c>
    </row>
    <row r="166" spans="1:10" ht="13.5">
      <c r="A166">
        <v>22</v>
      </c>
      <c r="B166" t="s">
        <v>143</v>
      </c>
      <c r="C166">
        <v>189</v>
      </c>
      <c r="D166">
        <v>159</v>
      </c>
      <c r="E166">
        <v>60</v>
      </c>
      <c r="F166">
        <v>1</v>
      </c>
      <c r="G166">
        <v>0.3</v>
      </c>
      <c r="H166">
        <v>2</v>
      </c>
      <c r="I166">
        <v>3</v>
      </c>
      <c r="J166" t="s">
        <v>206</v>
      </c>
    </row>
    <row r="167" spans="1:10" ht="13.5">
      <c r="A167">
        <v>23</v>
      </c>
      <c r="B167" t="s">
        <v>143</v>
      </c>
      <c r="C167">
        <v>189</v>
      </c>
      <c r="D167">
        <v>158</v>
      </c>
      <c r="E167">
        <v>69</v>
      </c>
      <c r="F167">
        <v>1</v>
      </c>
      <c r="G167">
        <v>0.2</v>
      </c>
      <c r="H167">
        <v>1</v>
      </c>
      <c r="I167">
        <v>2.7</v>
      </c>
      <c r="J167" t="s">
        <v>206</v>
      </c>
    </row>
    <row r="168" spans="1:10" ht="13.5">
      <c r="A168">
        <v>24</v>
      </c>
      <c r="B168" t="s">
        <v>143</v>
      </c>
      <c r="C168">
        <v>183</v>
      </c>
      <c r="D168">
        <v>153</v>
      </c>
      <c r="E168">
        <v>60.8</v>
      </c>
      <c r="F168">
        <v>1</v>
      </c>
      <c r="G168">
        <v>0.1</v>
      </c>
      <c r="H168">
        <v>1</v>
      </c>
      <c r="I168">
        <v>4.5</v>
      </c>
      <c r="J168" t="s">
        <v>206</v>
      </c>
    </row>
    <row r="169" spans="1:10" ht="13.5">
      <c r="A169">
        <v>25</v>
      </c>
      <c r="B169" t="s">
        <v>143</v>
      </c>
      <c r="C169">
        <v>182</v>
      </c>
      <c r="D169">
        <v>153</v>
      </c>
      <c r="E169">
        <v>61.5</v>
      </c>
      <c r="F169">
        <v>1</v>
      </c>
      <c r="G169">
        <v>0.1</v>
      </c>
      <c r="H169">
        <v>1</v>
      </c>
      <c r="I169">
        <v>2.8</v>
      </c>
      <c r="J169" t="s">
        <v>206</v>
      </c>
    </row>
    <row r="170" spans="1:10" ht="13.5">
      <c r="A170">
        <v>26</v>
      </c>
      <c r="B170" t="s">
        <v>143</v>
      </c>
      <c r="C170">
        <v>187</v>
      </c>
      <c r="D170">
        <v>157</v>
      </c>
      <c r="E170">
        <v>66.9</v>
      </c>
      <c r="F170">
        <v>2</v>
      </c>
      <c r="G170">
        <v>0.3</v>
      </c>
      <c r="H170">
        <v>1</v>
      </c>
      <c r="I170">
        <v>5</v>
      </c>
      <c r="J170" t="s">
        <v>206</v>
      </c>
    </row>
    <row r="171" spans="1:10" ht="13.5">
      <c r="A171">
        <v>27</v>
      </c>
      <c r="B171" t="s">
        <v>143</v>
      </c>
      <c r="C171">
        <v>189</v>
      </c>
      <c r="D171">
        <v>159</v>
      </c>
      <c r="E171">
        <v>68.4</v>
      </c>
      <c r="F171">
        <v>2</v>
      </c>
      <c r="G171">
        <v>0.4</v>
      </c>
      <c r="H171">
        <v>1</v>
      </c>
      <c r="I171">
        <v>5.1</v>
      </c>
      <c r="J171" t="s">
        <v>206</v>
      </c>
    </row>
    <row r="172" spans="1:10" ht="13.5">
      <c r="A172">
        <v>28</v>
      </c>
      <c r="B172" t="s">
        <v>143</v>
      </c>
      <c r="C172">
        <v>187</v>
      </c>
      <c r="D172">
        <v>153</v>
      </c>
      <c r="E172">
        <v>60.5</v>
      </c>
      <c r="F172">
        <v>2</v>
      </c>
      <c r="G172">
        <v>0.3</v>
      </c>
      <c r="H172">
        <v>1</v>
      </c>
      <c r="I172">
        <v>5.1</v>
      </c>
      <c r="J172" t="s">
        <v>206</v>
      </c>
    </row>
    <row r="173" spans="1:10" ht="13.5">
      <c r="A173">
        <v>29</v>
      </c>
      <c r="B173" t="s">
        <v>143</v>
      </c>
      <c r="C173">
        <v>189</v>
      </c>
      <c r="D173">
        <v>158</v>
      </c>
      <c r="E173">
        <v>64.1</v>
      </c>
      <c r="F173">
        <v>2</v>
      </c>
      <c r="G173">
        <v>0.4</v>
      </c>
      <c r="H173">
        <v>1</v>
      </c>
      <c r="I173">
        <v>4</v>
      </c>
      <c r="J173" t="s">
        <v>206</v>
      </c>
    </row>
    <row r="174" spans="1:10" ht="13.5">
      <c r="A174">
        <v>30</v>
      </c>
      <c r="B174" t="s">
        <v>143</v>
      </c>
      <c r="C174">
        <v>189</v>
      </c>
      <c r="D174">
        <v>159</v>
      </c>
      <c r="E174">
        <v>68</v>
      </c>
      <c r="F174">
        <v>2</v>
      </c>
      <c r="G174">
        <v>0.3</v>
      </c>
      <c r="H174">
        <v>1</v>
      </c>
      <c r="I174">
        <v>4.3</v>
      </c>
      <c r="J174" t="s">
        <v>206</v>
      </c>
    </row>
    <row r="175" spans="1:10" ht="13.5">
      <c r="A175">
        <v>31</v>
      </c>
      <c r="B175" t="s">
        <v>143</v>
      </c>
      <c r="C175">
        <v>183</v>
      </c>
      <c r="D175">
        <v>154</v>
      </c>
      <c r="E175">
        <v>59</v>
      </c>
      <c r="F175">
        <v>2</v>
      </c>
      <c r="G175">
        <v>0.2</v>
      </c>
      <c r="H175">
        <v>1</v>
      </c>
      <c r="I175">
        <v>2.8</v>
      </c>
      <c r="J175" t="s">
        <v>206</v>
      </c>
    </row>
    <row r="176" spans="1:10" ht="13.5">
      <c r="A176">
        <v>32</v>
      </c>
      <c r="B176" t="s">
        <v>143</v>
      </c>
      <c r="C176">
        <v>188</v>
      </c>
      <c r="D176">
        <v>157</v>
      </c>
      <c r="E176">
        <v>57.5</v>
      </c>
      <c r="F176">
        <v>2</v>
      </c>
      <c r="G176">
        <v>0.1</v>
      </c>
      <c r="H176">
        <v>1</v>
      </c>
      <c r="I176">
        <v>2.7</v>
      </c>
      <c r="J176" t="s">
        <v>206</v>
      </c>
    </row>
    <row r="177" spans="1:10" ht="13.5">
      <c r="A177">
        <v>33</v>
      </c>
      <c r="B177" t="s">
        <v>143</v>
      </c>
      <c r="C177">
        <v>183</v>
      </c>
      <c r="D177">
        <v>152</v>
      </c>
      <c r="E177">
        <v>60.9</v>
      </c>
      <c r="F177">
        <v>2</v>
      </c>
      <c r="G177">
        <v>0.4</v>
      </c>
      <c r="H177">
        <v>1</v>
      </c>
      <c r="I177">
        <v>3.1</v>
      </c>
      <c r="J177" t="s">
        <v>206</v>
      </c>
    </row>
    <row r="178" spans="1:10" ht="13.5">
      <c r="A178">
        <v>34</v>
      </c>
      <c r="B178" t="s">
        <v>143</v>
      </c>
      <c r="C178">
        <v>183</v>
      </c>
      <c r="D178">
        <v>153</v>
      </c>
      <c r="E178">
        <v>54.1</v>
      </c>
      <c r="F178">
        <v>2</v>
      </c>
      <c r="G178">
        <v>0.1</v>
      </c>
      <c r="H178">
        <v>1</v>
      </c>
      <c r="I178">
        <v>4.5</v>
      </c>
      <c r="J178" t="s">
        <v>206</v>
      </c>
    </row>
    <row r="179" spans="1:10" ht="13.5">
      <c r="A179">
        <v>35</v>
      </c>
      <c r="B179" t="s">
        <v>143</v>
      </c>
      <c r="C179">
        <v>189</v>
      </c>
      <c r="D179">
        <v>158</v>
      </c>
      <c r="E179">
        <v>65.4</v>
      </c>
      <c r="F179">
        <v>2</v>
      </c>
      <c r="G179">
        <v>0.1</v>
      </c>
      <c r="H179">
        <v>1</v>
      </c>
      <c r="I179">
        <v>1.9</v>
      </c>
      <c r="J179" t="s">
        <v>206</v>
      </c>
    </row>
    <row r="182" spans="1:11" ht="13.5">
      <c r="A182" s="156" t="s">
        <v>167</v>
      </c>
      <c r="B182" s="157" t="s">
        <v>168</v>
      </c>
      <c r="C182" s="157" t="s">
        <v>169</v>
      </c>
      <c r="D182" s="157" t="s">
        <v>170</v>
      </c>
      <c r="E182" s="158" t="s">
        <v>171</v>
      </c>
      <c r="F182" s="157" t="s">
        <v>172</v>
      </c>
      <c r="G182" s="158" t="s">
        <v>173</v>
      </c>
      <c r="H182" s="157" t="s">
        <v>174</v>
      </c>
      <c r="I182" s="157" t="s">
        <v>175</v>
      </c>
      <c r="J182" s="157" t="s">
        <v>176</v>
      </c>
      <c r="K182" s="67"/>
    </row>
    <row r="183" spans="1:14" ht="14.25" thickBot="1">
      <c r="A183">
        <v>1</v>
      </c>
      <c r="B183" t="s">
        <v>196</v>
      </c>
      <c r="C183">
        <v>169</v>
      </c>
      <c r="D183">
        <v>141</v>
      </c>
      <c r="E183">
        <v>45.9</v>
      </c>
      <c r="F183">
        <v>1</v>
      </c>
      <c r="M183" s="78" t="s">
        <v>196</v>
      </c>
      <c r="N183" s="78"/>
    </row>
    <row r="184" spans="1:14" ht="14.25" thickBot="1">
      <c r="A184">
        <v>2</v>
      </c>
      <c r="B184" t="s">
        <v>196</v>
      </c>
      <c r="C184">
        <v>175</v>
      </c>
      <c r="D184">
        <v>148</v>
      </c>
      <c r="E184">
        <v>54.3</v>
      </c>
      <c r="F184">
        <v>1</v>
      </c>
      <c r="M184" s="159" t="s">
        <v>179</v>
      </c>
      <c r="N184" s="160"/>
    </row>
    <row r="185" spans="1:14" ht="13.5">
      <c r="A185">
        <v>3</v>
      </c>
      <c r="B185" t="s">
        <v>196</v>
      </c>
      <c r="C185">
        <v>172</v>
      </c>
      <c r="D185">
        <v>143</v>
      </c>
      <c r="E185">
        <v>52.1</v>
      </c>
      <c r="F185">
        <v>2</v>
      </c>
      <c r="M185" s="165" t="s">
        <v>197</v>
      </c>
      <c r="N185" s="166"/>
    </row>
    <row r="186" spans="1:14" ht="14.25" thickBot="1">
      <c r="A186">
        <v>4</v>
      </c>
      <c r="B186" t="s">
        <v>196</v>
      </c>
      <c r="C186">
        <v>173</v>
      </c>
      <c r="D186">
        <v>144</v>
      </c>
      <c r="E186">
        <v>50.9</v>
      </c>
      <c r="F186">
        <v>2</v>
      </c>
      <c r="M186" s="167" t="s">
        <v>198</v>
      </c>
      <c r="N186" s="164"/>
    </row>
    <row r="187" spans="1:14" ht="14.25" thickBot="1">
      <c r="A187">
        <v>5</v>
      </c>
      <c r="B187" t="s">
        <v>196</v>
      </c>
      <c r="C187">
        <v>184</v>
      </c>
      <c r="D187">
        <v>152</v>
      </c>
      <c r="E187">
        <v>59.4</v>
      </c>
      <c r="F187">
        <v>1</v>
      </c>
      <c r="M187" s="159" t="s">
        <v>199</v>
      </c>
      <c r="N187" s="160"/>
    </row>
    <row r="188" spans="1:14" ht="14.25" thickBot="1">
      <c r="A188">
        <v>6</v>
      </c>
      <c r="B188" t="s">
        <v>196</v>
      </c>
      <c r="C188">
        <v>193</v>
      </c>
      <c r="D188">
        <v>162</v>
      </c>
      <c r="E188">
        <v>72.5</v>
      </c>
      <c r="F188">
        <v>1</v>
      </c>
      <c r="M188" s="159" t="s">
        <v>200</v>
      </c>
      <c r="N188" s="160"/>
    </row>
    <row r="189" spans="1:6" ht="13.5">
      <c r="A189">
        <v>7</v>
      </c>
      <c r="B189" t="s">
        <v>196</v>
      </c>
      <c r="C189">
        <v>196</v>
      </c>
      <c r="D189">
        <v>163</v>
      </c>
      <c r="E189">
        <v>76.2</v>
      </c>
      <c r="F189">
        <v>2</v>
      </c>
    </row>
    <row r="190" spans="1:6" ht="13.5">
      <c r="A190">
        <v>8</v>
      </c>
      <c r="B190" t="s">
        <v>196</v>
      </c>
      <c r="C190">
        <v>170</v>
      </c>
      <c r="D190">
        <v>143</v>
      </c>
      <c r="E190">
        <v>47.1</v>
      </c>
      <c r="F190">
        <v>1</v>
      </c>
    </row>
    <row r="191" spans="1:6" ht="13.5">
      <c r="A191">
        <v>9</v>
      </c>
      <c r="B191" t="s">
        <v>196</v>
      </c>
      <c r="C191">
        <v>184</v>
      </c>
      <c r="D191">
        <v>153</v>
      </c>
      <c r="E191">
        <v>59.9</v>
      </c>
      <c r="F191">
        <v>1</v>
      </c>
    </row>
    <row r="192" spans="1:6" ht="13.5">
      <c r="A192">
        <v>10</v>
      </c>
      <c r="B192" t="s">
        <v>196</v>
      </c>
      <c r="C192">
        <v>197</v>
      </c>
      <c r="D192">
        <v>164</v>
      </c>
      <c r="E192">
        <v>77.5</v>
      </c>
      <c r="F192">
        <v>2</v>
      </c>
    </row>
    <row r="193" spans="1:6" ht="13.5">
      <c r="A193">
        <v>11</v>
      </c>
      <c r="B193" t="s">
        <v>196</v>
      </c>
      <c r="C193">
        <v>169</v>
      </c>
      <c r="D193">
        <v>140</v>
      </c>
      <c r="E193">
        <v>47.4</v>
      </c>
      <c r="F193">
        <v>1</v>
      </c>
    </row>
    <row r="194" spans="1:6" ht="13.5">
      <c r="A194">
        <v>12</v>
      </c>
      <c r="B194" t="s">
        <v>196</v>
      </c>
      <c r="C194">
        <v>181</v>
      </c>
      <c r="D194">
        <v>153</v>
      </c>
      <c r="E194">
        <v>58.1</v>
      </c>
      <c r="F194">
        <v>1</v>
      </c>
    </row>
    <row r="195" spans="1:6" ht="13.5">
      <c r="A195">
        <v>13</v>
      </c>
      <c r="B195" t="s">
        <v>196</v>
      </c>
      <c r="C195">
        <v>167</v>
      </c>
      <c r="D195">
        <v>140</v>
      </c>
      <c r="E195">
        <v>49</v>
      </c>
      <c r="F195">
        <v>1</v>
      </c>
    </row>
    <row r="196" spans="1:6" ht="13.5">
      <c r="A196">
        <v>14</v>
      </c>
      <c r="B196" t="s">
        <v>196</v>
      </c>
      <c r="C196">
        <v>179</v>
      </c>
      <c r="D196">
        <v>149</v>
      </c>
      <c r="E196">
        <v>58.8</v>
      </c>
      <c r="F196">
        <v>1</v>
      </c>
    </row>
    <row r="197" spans="1:6" ht="13.5">
      <c r="A197">
        <v>15</v>
      </c>
      <c r="B197" t="s">
        <v>196</v>
      </c>
      <c r="C197">
        <v>178</v>
      </c>
      <c r="D197">
        <v>148</v>
      </c>
      <c r="E197">
        <v>55.7</v>
      </c>
      <c r="F197">
        <v>2</v>
      </c>
    </row>
    <row r="198" spans="1:6" ht="13.5">
      <c r="A198">
        <v>16</v>
      </c>
      <c r="B198" t="s">
        <v>196</v>
      </c>
      <c r="C198">
        <v>172</v>
      </c>
      <c r="D198">
        <v>143</v>
      </c>
      <c r="E198">
        <v>46.3</v>
      </c>
      <c r="F198">
        <v>2</v>
      </c>
    </row>
    <row r="199" spans="1:6" ht="13.5">
      <c r="A199">
        <v>17</v>
      </c>
      <c r="B199" t="s">
        <v>196</v>
      </c>
      <c r="C199">
        <v>148</v>
      </c>
      <c r="D199">
        <v>122</v>
      </c>
      <c r="E199">
        <v>33.1</v>
      </c>
      <c r="F199">
        <v>1</v>
      </c>
    </row>
    <row r="200" spans="1:6" ht="13.5">
      <c r="A200">
        <v>18</v>
      </c>
      <c r="B200" t="s">
        <v>196</v>
      </c>
      <c r="C200">
        <v>80</v>
      </c>
      <c r="D200">
        <v>66</v>
      </c>
      <c r="E200">
        <v>4.1</v>
      </c>
      <c r="F200">
        <v>1</v>
      </c>
    </row>
    <row r="201" spans="1:6" ht="13.5">
      <c r="A201">
        <v>1</v>
      </c>
      <c r="B201" t="s">
        <v>201</v>
      </c>
      <c r="C201">
        <v>174</v>
      </c>
      <c r="D201">
        <v>146</v>
      </c>
      <c r="E201">
        <v>53.3</v>
      </c>
      <c r="F201">
        <v>1</v>
      </c>
    </row>
    <row r="202" spans="1:14" ht="14.25" thickBot="1">
      <c r="A202">
        <v>2</v>
      </c>
      <c r="B202" t="s">
        <v>201</v>
      </c>
      <c r="C202">
        <v>169</v>
      </c>
      <c r="D202">
        <v>141</v>
      </c>
      <c r="E202">
        <v>46.5</v>
      </c>
      <c r="F202">
        <v>1</v>
      </c>
      <c r="M202" s="78" t="s">
        <v>201</v>
      </c>
      <c r="N202" s="78"/>
    </row>
    <row r="203" spans="1:14" ht="14.25" thickBot="1">
      <c r="A203">
        <v>3</v>
      </c>
      <c r="B203" t="s">
        <v>201</v>
      </c>
      <c r="C203">
        <v>176</v>
      </c>
      <c r="D203">
        <v>147</v>
      </c>
      <c r="E203">
        <v>52.4</v>
      </c>
      <c r="F203">
        <v>2</v>
      </c>
      <c r="M203" s="159" t="s">
        <v>179</v>
      </c>
      <c r="N203" s="160"/>
    </row>
    <row r="204" spans="1:14" ht="13.5">
      <c r="A204">
        <v>4</v>
      </c>
      <c r="B204" t="s">
        <v>201</v>
      </c>
      <c r="C204">
        <v>171</v>
      </c>
      <c r="D204">
        <v>142</v>
      </c>
      <c r="E204">
        <v>50.7</v>
      </c>
      <c r="F204">
        <v>1</v>
      </c>
      <c r="M204" s="168" t="s">
        <v>202</v>
      </c>
      <c r="N204" s="162"/>
    </row>
    <row r="205" spans="1:14" ht="14.25" thickBot="1">
      <c r="A205">
        <v>5</v>
      </c>
      <c r="B205" t="s">
        <v>201</v>
      </c>
      <c r="C205">
        <v>167</v>
      </c>
      <c r="D205">
        <v>139</v>
      </c>
      <c r="E205">
        <v>50.6</v>
      </c>
      <c r="F205">
        <v>1</v>
      </c>
      <c r="M205" s="167" t="s">
        <v>203</v>
      </c>
      <c r="N205" s="164"/>
    </row>
    <row r="206" spans="1:14" ht="14.25" thickBot="1">
      <c r="A206">
        <v>6</v>
      </c>
      <c r="B206" t="s">
        <v>201</v>
      </c>
      <c r="C206">
        <v>164</v>
      </c>
      <c r="D206">
        <v>135</v>
      </c>
      <c r="E206">
        <v>35.9</v>
      </c>
      <c r="F206">
        <v>1</v>
      </c>
      <c r="M206" s="159" t="s">
        <v>199</v>
      </c>
      <c r="N206" s="160"/>
    </row>
    <row r="207" spans="1:14" ht="14.25" thickBot="1">
      <c r="A207">
        <v>7</v>
      </c>
      <c r="B207" t="s">
        <v>201</v>
      </c>
      <c r="C207">
        <v>173</v>
      </c>
      <c r="D207">
        <v>144</v>
      </c>
      <c r="E207">
        <v>52.5</v>
      </c>
      <c r="F207">
        <v>2</v>
      </c>
      <c r="M207" s="159" t="s">
        <v>204</v>
      </c>
      <c r="N207" s="160"/>
    </row>
  </sheetData>
  <sheetProtection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L130"/>
  <sheetViews>
    <sheetView zoomScale="75" zoomScaleNormal="75" zoomScalePageLayoutView="0" workbookViewId="0" topLeftCell="B1">
      <pane ySplit="10" topLeftCell="A11" activePane="bottomLeft" state="frozen"/>
      <selection pane="topLeft" activeCell="P49" sqref="P49"/>
      <selection pane="bottomLeft" activeCell="U47" sqref="U47"/>
    </sheetView>
  </sheetViews>
  <sheetFormatPr defaultColWidth="9.00390625" defaultRowHeight="13.5"/>
  <cols>
    <col min="1" max="10" width="9.00390625" style="192" customWidth="1"/>
    <col min="11" max="11" width="10.625" style="200" customWidth="1"/>
    <col min="12" max="12" width="9.00390625" style="202" customWidth="1"/>
    <col min="13" max="16384" width="9.00390625" style="192" customWidth="1"/>
  </cols>
  <sheetData>
    <row r="2" spans="2:12" ht="14.25">
      <c r="B2" s="190" t="s">
        <v>155</v>
      </c>
      <c r="C2" s="191"/>
      <c r="F2" s="193"/>
      <c r="H2" s="194"/>
      <c r="I2" s="194"/>
      <c r="J2" s="194"/>
      <c r="K2" s="195"/>
      <c r="L2" s="196"/>
    </row>
    <row r="3" spans="3:12" ht="14.25">
      <c r="C3" s="191"/>
      <c r="F3" s="190" t="s">
        <v>156</v>
      </c>
      <c r="G3" s="197" t="s">
        <v>209</v>
      </c>
      <c r="H3" s="197" t="s">
        <v>157</v>
      </c>
      <c r="I3" s="197" t="s">
        <v>158</v>
      </c>
      <c r="J3"/>
      <c r="K3"/>
      <c r="L3"/>
    </row>
    <row r="4" spans="2:12" ht="14.25">
      <c r="B4" s="192" t="s">
        <v>329</v>
      </c>
      <c r="C4" s="191" t="s">
        <v>337</v>
      </c>
      <c r="F4" s="193"/>
      <c r="G4" s="199" t="s">
        <v>210</v>
      </c>
      <c r="H4" s="199" t="s">
        <v>159</v>
      </c>
      <c r="I4" s="199" t="s">
        <v>159</v>
      </c>
      <c r="J4"/>
      <c r="K4"/>
      <c r="L4"/>
    </row>
    <row r="5" spans="2:12" ht="14.25">
      <c r="B5" s="192" t="s">
        <v>211</v>
      </c>
      <c r="C5" s="191" t="s">
        <v>302</v>
      </c>
      <c r="D5" s="201" t="s">
        <v>259</v>
      </c>
      <c r="E5" s="201"/>
      <c r="F5" s="193"/>
      <c r="G5" s="199" t="s">
        <v>212</v>
      </c>
      <c r="H5" s="199" t="s">
        <v>162</v>
      </c>
      <c r="I5" s="199" t="s">
        <v>162</v>
      </c>
      <c r="J5"/>
      <c r="K5"/>
      <c r="L5"/>
    </row>
    <row r="6" spans="2:12" ht="14.25">
      <c r="B6" s="192" t="s">
        <v>281</v>
      </c>
      <c r="C6" s="191"/>
      <c r="D6" s="201" t="s">
        <v>258</v>
      </c>
      <c r="E6" s="201" t="s">
        <v>303</v>
      </c>
      <c r="F6" s="193"/>
      <c r="G6" s="197" t="s">
        <v>213</v>
      </c>
      <c r="H6" s="199" t="s">
        <v>163</v>
      </c>
      <c r="I6" s="199" t="s">
        <v>163</v>
      </c>
      <c r="J6"/>
      <c r="K6"/>
      <c r="L6"/>
    </row>
    <row r="7" spans="3:12" ht="14.25">
      <c r="C7" s="191"/>
      <c r="D7" s="201" t="s">
        <v>223</v>
      </c>
      <c r="E7" s="201" t="s">
        <v>304</v>
      </c>
      <c r="F7" s="193"/>
      <c r="G7" s="193"/>
      <c r="H7" s="199" t="s">
        <v>164</v>
      </c>
      <c r="I7" s="199" t="s">
        <v>164</v>
      </c>
      <c r="J7"/>
      <c r="K7"/>
      <c r="L7"/>
    </row>
    <row r="8" spans="3:12" ht="14.25">
      <c r="C8" s="191" t="s">
        <v>260</v>
      </c>
      <c r="D8" s="201"/>
      <c r="E8" s="201"/>
      <c r="F8" s="193"/>
      <c r="G8" s="193"/>
      <c r="H8" s="197" t="s">
        <v>165</v>
      </c>
      <c r="I8" s="197" t="s">
        <v>166</v>
      </c>
      <c r="J8"/>
      <c r="K8"/>
      <c r="L8"/>
    </row>
    <row r="9" spans="3:12" ht="14.25">
      <c r="C9" s="191"/>
      <c r="F9" s="193"/>
      <c r="G9" s="193"/>
      <c r="H9" s="193"/>
      <c r="I9" s="203"/>
      <c r="J9" s="203"/>
      <c r="K9" s="203"/>
      <c r="L9" s="196"/>
    </row>
    <row r="10" spans="2:12" ht="14.25">
      <c r="B10" s="204" t="s">
        <v>167</v>
      </c>
      <c r="C10" s="205" t="s">
        <v>168</v>
      </c>
      <c r="D10" s="205" t="s">
        <v>169</v>
      </c>
      <c r="E10" s="205" t="s">
        <v>170</v>
      </c>
      <c r="F10" s="205" t="s">
        <v>171</v>
      </c>
      <c r="G10" s="205" t="s">
        <v>172</v>
      </c>
      <c r="H10" s="205" t="s">
        <v>173</v>
      </c>
      <c r="I10" s="205" t="s">
        <v>174</v>
      </c>
      <c r="J10" s="205" t="s">
        <v>175</v>
      </c>
      <c r="K10" s="205" t="s">
        <v>176</v>
      </c>
      <c r="L10" s="205" t="s">
        <v>305</v>
      </c>
    </row>
    <row r="11" spans="2:12" ht="14.25">
      <c r="B11" s="191">
        <v>1</v>
      </c>
      <c r="C11" s="206" t="s">
        <v>306</v>
      </c>
      <c r="D11" s="193">
        <v>348</v>
      </c>
      <c r="E11" s="193">
        <v>297</v>
      </c>
      <c r="F11" s="193">
        <v>416.8</v>
      </c>
      <c r="G11" s="193">
        <v>2</v>
      </c>
      <c r="H11" s="193">
        <v>47.3</v>
      </c>
      <c r="I11" s="193">
        <v>2</v>
      </c>
      <c r="J11" s="193">
        <v>0</v>
      </c>
      <c r="K11" s="207"/>
      <c r="L11" s="196"/>
    </row>
    <row r="12" spans="2:12" ht="14.25">
      <c r="B12" s="191">
        <v>2</v>
      </c>
      <c r="C12" s="206" t="s">
        <v>306</v>
      </c>
      <c r="D12" s="192">
        <v>324</v>
      </c>
      <c r="E12" s="192">
        <v>267</v>
      </c>
      <c r="F12" s="192">
        <v>344.2</v>
      </c>
      <c r="G12" s="193">
        <v>2</v>
      </c>
      <c r="H12" s="193">
        <v>20.6</v>
      </c>
      <c r="I12" s="193">
        <v>2</v>
      </c>
      <c r="J12" s="193">
        <v>1.6</v>
      </c>
      <c r="K12" s="207" t="s">
        <v>261</v>
      </c>
      <c r="L12" s="198" t="s">
        <v>262</v>
      </c>
    </row>
    <row r="13" spans="2:12" ht="14.25">
      <c r="B13" s="191">
        <v>3</v>
      </c>
      <c r="C13" s="206" t="s">
        <v>258</v>
      </c>
      <c r="D13" s="192">
        <v>307</v>
      </c>
      <c r="E13" s="192">
        <v>259</v>
      </c>
      <c r="F13" s="192">
        <v>325.2</v>
      </c>
      <c r="G13" s="193">
        <v>2</v>
      </c>
      <c r="H13" s="193">
        <v>27.3</v>
      </c>
      <c r="I13" s="193">
        <v>2</v>
      </c>
      <c r="J13" s="192">
        <v>3.9</v>
      </c>
      <c r="K13" s="200" t="s">
        <v>266</v>
      </c>
      <c r="L13" s="202">
        <v>14</v>
      </c>
    </row>
    <row r="14" spans="2:12" ht="14.25">
      <c r="B14" s="191">
        <v>4</v>
      </c>
      <c r="C14" s="206" t="s">
        <v>258</v>
      </c>
      <c r="D14" s="192">
        <v>370</v>
      </c>
      <c r="E14" s="192">
        <v>319</v>
      </c>
      <c r="F14" s="192">
        <v>570.9</v>
      </c>
      <c r="G14" s="193">
        <v>2</v>
      </c>
      <c r="H14" s="193">
        <v>56.8</v>
      </c>
      <c r="I14" s="193">
        <v>2</v>
      </c>
      <c r="J14" s="192">
        <v>3.4</v>
      </c>
      <c r="K14" s="200" t="s">
        <v>266</v>
      </c>
      <c r="L14" s="202">
        <v>14</v>
      </c>
    </row>
    <row r="15" spans="2:12" ht="14.25">
      <c r="B15" s="191">
        <v>5</v>
      </c>
      <c r="C15" s="206" t="s">
        <v>258</v>
      </c>
      <c r="D15" s="192">
        <v>297</v>
      </c>
      <c r="E15" s="192">
        <v>256</v>
      </c>
      <c r="F15" s="192">
        <v>277.6</v>
      </c>
      <c r="G15" s="193">
        <v>2</v>
      </c>
      <c r="H15" s="193">
        <v>30.9</v>
      </c>
      <c r="I15" s="193">
        <v>2</v>
      </c>
      <c r="J15" s="192">
        <v>2.1</v>
      </c>
      <c r="K15" s="200" t="s">
        <v>307</v>
      </c>
      <c r="L15" s="202" t="s">
        <v>308</v>
      </c>
    </row>
    <row r="16" spans="2:12" ht="14.25">
      <c r="B16" s="191">
        <v>6</v>
      </c>
      <c r="C16" s="206" t="s">
        <v>258</v>
      </c>
      <c r="D16" s="192">
        <v>291</v>
      </c>
      <c r="E16" s="192">
        <v>249</v>
      </c>
      <c r="F16" s="192">
        <v>218.6</v>
      </c>
      <c r="G16" s="193">
        <v>2</v>
      </c>
      <c r="H16" s="193">
        <v>4.1</v>
      </c>
      <c r="I16" s="193">
        <v>2</v>
      </c>
      <c r="J16" s="192">
        <v>0.8</v>
      </c>
      <c r="K16" s="200" t="s">
        <v>266</v>
      </c>
      <c r="L16" s="202">
        <v>14</v>
      </c>
    </row>
    <row r="17" spans="2:12" ht="14.25">
      <c r="B17" s="191">
        <v>7</v>
      </c>
      <c r="C17" s="206" t="s">
        <v>258</v>
      </c>
      <c r="D17" s="192">
        <v>291</v>
      </c>
      <c r="E17" s="192">
        <v>247</v>
      </c>
      <c r="F17" s="192">
        <v>258.8</v>
      </c>
      <c r="G17" s="193">
        <v>2</v>
      </c>
      <c r="H17" s="193">
        <v>14.1</v>
      </c>
      <c r="I17" s="193">
        <v>2</v>
      </c>
      <c r="J17" s="192">
        <v>6.2</v>
      </c>
      <c r="K17" s="200" t="s">
        <v>263</v>
      </c>
      <c r="L17" s="202" t="s">
        <v>309</v>
      </c>
    </row>
    <row r="18" spans="2:12" ht="14.25">
      <c r="B18" s="191">
        <v>8</v>
      </c>
      <c r="C18" s="206" t="s">
        <v>310</v>
      </c>
      <c r="D18" s="192">
        <v>293</v>
      </c>
      <c r="E18" s="192">
        <v>250</v>
      </c>
      <c r="F18" s="192">
        <v>263.4</v>
      </c>
      <c r="G18" s="193">
        <v>2</v>
      </c>
      <c r="H18" s="193">
        <v>20.6</v>
      </c>
      <c r="I18" s="193">
        <v>2</v>
      </c>
      <c r="J18" s="192">
        <v>2.2</v>
      </c>
      <c r="K18" s="200" t="s">
        <v>311</v>
      </c>
      <c r="L18" s="202" t="s">
        <v>312</v>
      </c>
    </row>
    <row r="19" spans="2:12" ht="14.25">
      <c r="B19" s="191">
        <v>9</v>
      </c>
      <c r="C19" s="206" t="s">
        <v>310</v>
      </c>
      <c r="D19" s="192">
        <v>261</v>
      </c>
      <c r="E19" s="192">
        <v>222</v>
      </c>
      <c r="F19" s="192">
        <v>175.4</v>
      </c>
      <c r="G19" s="193">
        <v>2</v>
      </c>
      <c r="H19" s="193">
        <v>6.4</v>
      </c>
      <c r="I19" s="193">
        <v>2</v>
      </c>
      <c r="J19" s="192">
        <v>2.3</v>
      </c>
      <c r="K19" s="200" t="s">
        <v>261</v>
      </c>
      <c r="L19" s="202" t="s">
        <v>262</v>
      </c>
    </row>
    <row r="20" spans="2:12" ht="14.25">
      <c r="B20" s="191">
        <v>10</v>
      </c>
      <c r="C20" s="206" t="s">
        <v>258</v>
      </c>
      <c r="D20" s="192">
        <v>277</v>
      </c>
      <c r="E20" s="192">
        <v>233</v>
      </c>
      <c r="F20" s="192">
        <v>191.1</v>
      </c>
      <c r="G20" s="193">
        <v>2</v>
      </c>
      <c r="H20" s="193">
        <v>1.4</v>
      </c>
      <c r="I20" s="193">
        <v>1</v>
      </c>
      <c r="J20" s="192">
        <v>6.8</v>
      </c>
      <c r="K20" s="200" t="s">
        <v>307</v>
      </c>
      <c r="L20" s="202" t="s">
        <v>308</v>
      </c>
    </row>
    <row r="21" spans="2:12" ht="14.25">
      <c r="B21" s="191">
        <v>11</v>
      </c>
      <c r="C21" s="206" t="s">
        <v>258</v>
      </c>
      <c r="D21" s="192">
        <v>260</v>
      </c>
      <c r="E21" s="192">
        <v>220</v>
      </c>
      <c r="F21" s="192">
        <v>146.8</v>
      </c>
      <c r="G21" s="193">
        <v>2</v>
      </c>
      <c r="H21" s="193">
        <v>1.2</v>
      </c>
      <c r="I21" s="193">
        <v>1</v>
      </c>
      <c r="J21" s="192">
        <v>1.3</v>
      </c>
      <c r="K21" s="200" t="s">
        <v>264</v>
      </c>
      <c r="L21" s="202">
        <v>50</v>
      </c>
    </row>
    <row r="22" spans="2:12" ht="14.25">
      <c r="B22" s="191">
        <v>12</v>
      </c>
      <c r="C22" s="206" t="s">
        <v>310</v>
      </c>
      <c r="D22" s="192">
        <v>255</v>
      </c>
      <c r="E22" s="192">
        <v>213</v>
      </c>
      <c r="F22" s="192">
        <v>151.9</v>
      </c>
      <c r="G22" s="193">
        <v>1</v>
      </c>
      <c r="H22" s="193">
        <v>3.8</v>
      </c>
      <c r="I22" s="193">
        <v>3</v>
      </c>
      <c r="J22" s="192">
        <v>5.7</v>
      </c>
      <c r="K22" s="200" t="s">
        <v>313</v>
      </c>
      <c r="L22" s="202">
        <v>14</v>
      </c>
    </row>
    <row r="23" spans="2:12" ht="14.25">
      <c r="B23" s="191">
        <v>13</v>
      </c>
      <c r="C23" s="206" t="s">
        <v>310</v>
      </c>
      <c r="D23" s="192">
        <v>287</v>
      </c>
      <c r="E23" s="192">
        <v>245</v>
      </c>
      <c r="F23" s="192">
        <v>215.9</v>
      </c>
      <c r="G23" s="193">
        <v>1</v>
      </c>
      <c r="H23" s="193">
        <v>6.9</v>
      </c>
      <c r="I23" s="193">
        <v>3</v>
      </c>
      <c r="J23" s="192">
        <v>10.2</v>
      </c>
      <c r="K23" s="200" t="s">
        <v>313</v>
      </c>
      <c r="L23" s="202">
        <v>14</v>
      </c>
    </row>
    <row r="24" spans="2:12" ht="14.25">
      <c r="B24" s="191">
        <v>14</v>
      </c>
      <c r="C24" s="206" t="s">
        <v>310</v>
      </c>
      <c r="D24" s="192">
        <v>257</v>
      </c>
      <c r="E24" s="192">
        <v>218</v>
      </c>
      <c r="F24" s="192">
        <v>152.4</v>
      </c>
      <c r="G24" s="193">
        <v>2</v>
      </c>
      <c r="H24" s="193">
        <v>3.4</v>
      </c>
      <c r="I24" s="193">
        <v>2</v>
      </c>
      <c r="J24" s="192">
        <v>5.8</v>
      </c>
      <c r="K24" s="200" t="s">
        <v>313</v>
      </c>
      <c r="L24" s="202">
        <v>14</v>
      </c>
    </row>
    <row r="25" spans="2:12" ht="14.25">
      <c r="B25" s="191">
        <v>15</v>
      </c>
      <c r="C25" s="206" t="s">
        <v>310</v>
      </c>
      <c r="D25" s="192">
        <v>274</v>
      </c>
      <c r="E25" s="192">
        <v>233</v>
      </c>
      <c r="F25" s="192">
        <v>211.3</v>
      </c>
      <c r="G25" s="193">
        <v>2</v>
      </c>
      <c r="H25" s="193">
        <v>16.7</v>
      </c>
      <c r="I25" s="193">
        <v>2</v>
      </c>
      <c r="J25" s="192">
        <v>2.4</v>
      </c>
      <c r="K25" s="200" t="s">
        <v>313</v>
      </c>
      <c r="L25" s="202">
        <v>14</v>
      </c>
    </row>
    <row r="26" spans="2:12" ht="14.25">
      <c r="B26" s="191">
        <v>16</v>
      </c>
      <c r="C26" s="206" t="s">
        <v>310</v>
      </c>
      <c r="D26" s="192">
        <v>251</v>
      </c>
      <c r="E26" s="192">
        <v>212</v>
      </c>
      <c r="F26" s="192">
        <v>143.6</v>
      </c>
      <c r="G26" s="193">
        <v>2</v>
      </c>
      <c r="H26" s="193">
        <v>1.3</v>
      </c>
      <c r="I26" s="193">
        <v>1</v>
      </c>
      <c r="J26" s="192">
        <v>6.1</v>
      </c>
      <c r="K26" s="200" t="s">
        <v>313</v>
      </c>
      <c r="L26" s="202">
        <v>14</v>
      </c>
    </row>
    <row r="27" spans="2:12" ht="14.25">
      <c r="B27" s="191">
        <v>17</v>
      </c>
      <c r="C27" s="206" t="s">
        <v>310</v>
      </c>
      <c r="D27" s="192">
        <v>273</v>
      </c>
      <c r="E27" s="192">
        <v>233</v>
      </c>
      <c r="F27" s="192">
        <v>190.7</v>
      </c>
      <c r="G27" s="193">
        <v>2</v>
      </c>
      <c r="H27" s="193">
        <v>3.3</v>
      </c>
      <c r="I27" s="193">
        <v>1</v>
      </c>
      <c r="J27" s="192">
        <v>4.7</v>
      </c>
      <c r="K27" s="200" t="s">
        <v>313</v>
      </c>
      <c r="L27" s="202">
        <v>14</v>
      </c>
    </row>
    <row r="28" spans="2:12" ht="14.25">
      <c r="B28" s="191">
        <v>18</v>
      </c>
      <c r="C28" s="206" t="s">
        <v>310</v>
      </c>
      <c r="D28" s="192">
        <v>265</v>
      </c>
      <c r="E28" s="192">
        <v>224</v>
      </c>
      <c r="F28" s="192">
        <v>175.7</v>
      </c>
      <c r="G28" s="193">
        <v>1</v>
      </c>
      <c r="H28" s="193">
        <v>4</v>
      </c>
      <c r="I28" s="193">
        <v>3</v>
      </c>
      <c r="J28" s="192">
        <v>1.4</v>
      </c>
      <c r="K28" s="200" t="s">
        <v>313</v>
      </c>
      <c r="L28" s="202">
        <v>14</v>
      </c>
    </row>
    <row r="29" spans="2:12" ht="14.25">
      <c r="B29" s="191">
        <v>19</v>
      </c>
      <c r="C29" s="206" t="s">
        <v>310</v>
      </c>
      <c r="D29" s="192">
        <v>304</v>
      </c>
      <c r="E29" s="192">
        <v>257</v>
      </c>
      <c r="F29" s="192">
        <v>277.2</v>
      </c>
      <c r="G29" s="193">
        <v>2</v>
      </c>
      <c r="H29" s="193">
        <v>6.5</v>
      </c>
      <c r="I29" s="193">
        <v>2</v>
      </c>
      <c r="J29" s="192">
        <v>0</v>
      </c>
      <c r="L29" s="202">
        <v>14</v>
      </c>
    </row>
    <row r="30" spans="2:12" ht="14.25">
      <c r="B30" s="191">
        <v>20</v>
      </c>
      <c r="C30" s="206" t="s">
        <v>310</v>
      </c>
      <c r="D30" s="192">
        <v>300</v>
      </c>
      <c r="E30" s="192">
        <v>255</v>
      </c>
      <c r="F30" s="192">
        <v>293.8</v>
      </c>
      <c r="G30" s="193">
        <v>2</v>
      </c>
      <c r="H30" s="193">
        <v>14.2</v>
      </c>
      <c r="I30" s="193">
        <v>2</v>
      </c>
      <c r="J30" s="192">
        <v>4.2</v>
      </c>
      <c r="K30" s="200" t="s">
        <v>313</v>
      </c>
      <c r="L30" s="202">
        <v>14</v>
      </c>
    </row>
    <row r="31" spans="2:12" ht="14.25">
      <c r="B31" s="191">
        <v>21</v>
      </c>
      <c r="C31" s="206" t="s">
        <v>310</v>
      </c>
      <c r="D31" s="192">
        <v>334</v>
      </c>
      <c r="E31" s="192">
        <v>284</v>
      </c>
      <c r="F31" s="192">
        <v>375.2</v>
      </c>
      <c r="G31" s="193">
        <v>2</v>
      </c>
      <c r="H31" s="193">
        <v>21.5</v>
      </c>
      <c r="I31" s="193">
        <v>2</v>
      </c>
      <c r="J31" s="192">
        <v>14.6</v>
      </c>
      <c r="K31" s="200" t="s">
        <v>313</v>
      </c>
      <c r="L31" s="202">
        <v>14</v>
      </c>
    </row>
    <row r="32" spans="2:12" ht="14.25">
      <c r="B32" s="191">
        <v>22</v>
      </c>
      <c r="C32" s="206" t="s">
        <v>310</v>
      </c>
      <c r="D32" s="192">
        <v>278</v>
      </c>
      <c r="E32" s="192">
        <v>237</v>
      </c>
      <c r="F32" s="192">
        <v>197.7</v>
      </c>
      <c r="G32" s="193">
        <v>2</v>
      </c>
      <c r="H32" s="193">
        <v>4.6</v>
      </c>
      <c r="I32" s="193">
        <v>1</v>
      </c>
      <c r="J32" s="192">
        <v>0</v>
      </c>
      <c r="L32" s="202">
        <v>14</v>
      </c>
    </row>
    <row r="33" spans="2:12" ht="14.25">
      <c r="B33" s="191">
        <v>23</v>
      </c>
      <c r="C33" s="206" t="s">
        <v>310</v>
      </c>
      <c r="D33" s="192">
        <v>281</v>
      </c>
      <c r="E33" s="192">
        <v>238</v>
      </c>
      <c r="F33" s="192">
        <v>204</v>
      </c>
      <c r="G33" s="193">
        <v>1</v>
      </c>
      <c r="H33" s="193">
        <v>8.3</v>
      </c>
      <c r="I33" s="193">
        <v>3</v>
      </c>
      <c r="J33" s="192">
        <v>2.9</v>
      </c>
      <c r="K33" s="200" t="s">
        <v>313</v>
      </c>
      <c r="L33" s="202">
        <v>14</v>
      </c>
    </row>
    <row r="34" spans="2:12" ht="14.25">
      <c r="B34" s="191">
        <v>24</v>
      </c>
      <c r="C34" s="206" t="s">
        <v>310</v>
      </c>
      <c r="D34" s="192">
        <v>306</v>
      </c>
      <c r="E34" s="192">
        <v>259</v>
      </c>
      <c r="F34" s="192">
        <v>283.9</v>
      </c>
      <c r="G34" s="193">
        <v>2</v>
      </c>
      <c r="H34" s="193">
        <v>12.6</v>
      </c>
      <c r="I34" s="193">
        <v>2</v>
      </c>
      <c r="J34" s="192">
        <v>10.1</v>
      </c>
      <c r="K34" s="200" t="s">
        <v>313</v>
      </c>
      <c r="L34" s="202">
        <v>14</v>
      </c>
    </row>
    <row r="35" spans="2:12" ht="14.25">
      <c r="B35" s="191">
        <v>25</v>
      </c>
      <c r="C35" s="206" t="s">
        <v>310</v>
      </c>
      <c r="D35" s="192">
        <v>333</v>
      </c>
      <c r="E35" s="192">
        <v>283</v>
      </c>
      <c r="F35" s="192">
        <v>386</v>
      </c>
      <c r="G35" s="193">
        <v>2</v>
      </c>
      <c r="H35" s="193">
        <v>18.7</v>
      </c>
      <c r="I35" s="193">
        <v>2</v>
      </c>
      <c r="J35" s="192">
        <v>7.5</v>
      </c>
      <c r="K35" s="200" t="s">
        <v>313</v>
      </c>
      <c r="L35" s="202">
        <v>14</v>
      </c>
    </row>
    <row r="36" spans="2:12" ht="14.25">
      <c r="B36" s="191">
        <v>26</v>
      </c>
      <c r="C36" s="206" t="s">
        <v>310</v>
      </c>
      <c r="D36" s="192">
        <v>308</v>
      </c>
      <c r="E36" s="192">
        <v>263</v>
      </c>
      <c r="F36" s="192">
        <v>293.7</v>
      </c>
      <c r="G36" s="193">
        <v>2</v>
      </c>
      <c r="H36" s="193">
        <v>23.2</v>
      </c>
      <c r="I36" s="193">
        <v>2</v>
      </c>
      <c r="J36" s="192">
        <v>1.4</v>
      </c>
      <c r="K36" s="200" t="s">
        <v>313</v>
      </c>
      <c r="L36" s="202">
        <v>14</v>
      </c>
    </row>
    <row r="37" spans="2:12" ht="14.25">
      <c r="B37" s="191">
        <v>27</v>
      </c>
      <c r="C37" s="206" t="s">
        <v>310</v>
      </c>
      <c r="D37" s="192">
        <v>321</v>
      </c>
      <c r="E37" s="192">
        <v>277</v>
      </c>
      <c r="F37" s="192">
        <v>349.9</v>
      </c>
      <c r="G37" s="193">
        <v>2</v>
      </c>
      <c r="H37" s="193">
        <v>24.5</v>
      </c>
      <c r="I37" s="193">
        <v>2</v>
      </c>
      <c r="J37" s="192">
        <v>4.3</v>
      </c>
      <c r="K37" s="200" t="s">
        <v>313</v>
      </c>
      <c r="L37" s="202">
        <v>14</v>
      </c>
    </row>
    <row r="38" spans="2:12" ht="14.25">
      <c r="B38" s="191">
        <v>28</v>
      </c>
      <c r="C38" s="206" t="s">
        <v>310</v>
      </c>
      <c r="D38" s="192">
        <v>331</v>
      </c>
      <c r="E38" s="192">
        <v>286</v>
      </c>
      <c r="F38" s="192">
        <v>370.6</v>
      </c>
      <c r="G38" s="193">
        <v>2</v>
      </c>
      <c r="H38" s="193">
        <v>18.1</v>
      </c>
      <c r="I38" s="193">
        <v>2</v>
      </c>
      <c r="J38" s="192">
        <v>13</v>
      </c>
      <c r="K38" s="200" t="s">
        <v>313</v>
      </c>
      <c r="L38" s="202">
        <v>14</v>
      </c>
    </row>
    <row r="39" spans="2:12" ht="14.25">
      <c r="B39" s="191">
        <v>29</v>
      </c>
      <c r="C39" s="206" t="s">
        <v>310</v>
      </c>
      <c r="D39" s="192">
        <v>303</v>
      </c>
      <c r="E39" s="192">
        <v>262</v>
      </c>
      <c r="F39" s="192">
        <v>211.1</v>
      </c>
      <c r="G39" s="193">
        <v>2</v>
      </c>
      <c r="H39" s="193">
        <v>9.1</v>
      </c>
      <c r="I39" s="193">
        <v>2</v>
      </c>
      <c r="J39" s="192">
        <v>0.9</v>
      </c>
      <c r="K39" s="200" t="s">
        <v>261</v>
      </c>
      <c r="L39" s="202" t="s">
        <v>262</v>
      </c>
    </row>
    <row r="40" spans="2:12" ht="14.25">
      <c r="B40" s="191">
        <v>30</v>
      </c>
      <c r="C40" s="206" t="s">
        <v>258</v>
      </c>
      <c r="D40" s="192">
        <v>284</v>
      </c>
      <c r="E40" s="192">
        <v>243</v>
      </c>
      <c r="F40" s="192">
        <v>236.7</v>
      </c>
      <c r="G40" s="193">
        <v>2</v>
      </c>
      <c r="H40" s="193">
        <v>8.7</v>
      </c>
      <c r="I40" s="193">
        <v>2</v>
      </c>
      <c r="J40" s="192">
        <v>15.3</v>
      </c>
      <c r="K40" s="200" t="s">
        <v>266</v>
      </c>
      <c r="L40" s="202">
        <v>14</v>
      </c>
    </row>
    <row r="41" spans="2:12" ht="14.25">
      <c r="B41" s="191">
        <v>31</v>
      </c>
      <c r="C41" s="206" t="s">
        <v>258</v>
      </c>
      <c r="D41" s="192">
        <v>282</v>
      </c>
      <c r="E41" s="192">
        <v>238</v>
      </c>
      <c r="F41" s="192">
        <v>206.2</v>
      </c>
      <c r="G41" s="193">
        <v>1</v>
      </c>
      <c r="H41" s="193">
        <v>9.1</v>
      </c>
      <c r="I41" s="193">
        <v>3</v>
      </c>
      <c r="J41" s="192">
        <v>0.6</v>
      </c>
      <c r="K41" s="200" t="s">
        <v>265</v>
      </c>
      <c r="L41" s="202" t="s">
        <v>308</v>
      </c>
    </row>
    <row r="42" spans="2:12" ht="14.25">
      <c r="B42" s="191">
        <v>32</v>
      </c>
      <c r="C42" s="206" t="s">
        <v>258</v>
      </c>
      <c r="D42" s="192">
        <v>284</v>
      </c>
      <c r="E42" s="192">
        <v>239</v>
      </c>
      <c r="F42" s="192">
        <v>221.4</v>
      </c>
      <c r="G42" s="193">
        <v>1</v>
      </c>
      <c r="H42" s="193">
        <v>9.4</v>
      </c>
      <c r="I42" s="193">
        <v>3</v>
      </c>
      <c r="J42" s="192">
        <v>1.4</v>
      </c>
      <c r="K42" s="200" t="s">
        <v>266</v>
      </c>
      <c r="L42" s="202">
        <v>14</v>
      </c>
    </row>
    <row r="43" spans="2:12" ht="14.25">
      <c r="B43" s="191">
        <v>33</v>
      </c>
      <c r="C43" s="206" t="s">
        <v>258</v>
      </c>
      <c r="D43" s="192">
        <v>302</v>
      </c>
      <c r="E43" s="192">
        <v>257</v>
      </c>
      <c r="F43" s="192">
        <v>269.6</v>
      </c>
      <c r="G43" s="193">
        <v>2</v>
      </c>
      <c r="H43" s="193">
        <v>11.5</v>
      </c>
      <c r="I43" s="193">
        <v>2</v>
      </c>
      <c r="J43" s="192">
        <v>0</v>
      </c>
      <c r="L43" s="202">
        <v>14</v>
      </c>
    </row>
    <row r="44" spans="2:12" ht="14.25">
      <c r="B44" s="191">
        <v>34</v>
      </c>
      <c r="C44" s="206" t="s">
        <v>258</v>
      </c>
      <c r="D44" s="192">
        <v>287</v>
      </c>
      <c r="E44" s="192">
        <v>244</v>
      </c>
      <c r="F44" s="192">
        <v>230.3</v>
      </c>
      <c r="G44" s="193">
        <v>2</v>
      </c>
      <c r="H44" s="193">
        <v>11.5</v>
      </c>
      <c r="I44" s="193">
        <v>2</v>
      </c>
      <c r="J44" s="192">
        <v>2.8</v>
      </c>
      <c r="K44" s="200" t="s">
        <v>266</v>
      </c>
      <c r="L44" s="202">
        <v>14</v>
      </c>
    </row>
    <row r="45" spans="2:12" ht="14.25">
      <c r="B45" s="191">
        <v>35</v>
      </c>
      <c r="C45" s="206" t="s">
        <v>258</v>
      </c>
      <c r="D45" s="192">
        <v>285</v>
      </c>
      <c r="E45" s="192">
        <v>242</v>
      </c>
      <c r="F45" s="192">
        <v>229.2</v>
      </c>
      <c r="G45" s="193">
        <v>1</v>
      </c>
      <c r="H45" s="193">
        <v>9.9</v>
      </c>
      <c r="I45" s="193">
        <v>3</v>
      </c>
      <c r="J45" s="192">
        <v>6.9</v>
      </c>
      <c r="K45" s="200" t="s">
        <v>266</v>
      </c>
      <c r="L45" s="202">
        <v>14</v>
      </c>
    </row>
    <row r="46" spans="2:12" ht="14.25">
      <c r="B46" s="191">
        <v>36</v>
      </c>
      <c r="C46" s="206" t="s">
        <v>258</v>
      </c>
      <c r="D46" s="192">
        <v>265</v>
      </c>
      <c r="E46" s="192">
        <v>224</v>
      </c>
      <c r="F46" s="192">
        <v>182.9</v>
      </c>
      <c r="G46" s="193">
        <v>2</v>
      </c>
      <c r="H46" s="193">
        <v>2.1</v>
      </c>
      <c r="I46" s="193">
        <v>1</v>
      </c>
      <c r="J46" s="192">
        <v>6.4</v>
      </c>
      <c r="K46" s="200" t="s">
        <v>307</v>
      </c>
      <c r="L46" s="202" t="s">
        <v>308</v>
      </c>
    </row>
    <row r="47" spans="2:12" ht="14.25">
      <c r="B47" s="191">
        <v>37</v>
      </c>
      <c r="C47" s="206" t="s">
        <v>258</v>
      </c>
      <c r="D47" s="192">
        <v>281</v>
      </c>
      <c r="E47" s="192">
        <v>239</v>
      </c>
      <c r="F47" s="192">
        <v>208.7</v>
      </c>
      <c r="G47" s="193">
        <v>1</v>
      </c>
      <c r="H47" s="193">
        <v>8.7</v>
      </c>
      <c r="I47" s="193">
        <v>3</v>
      </c>
      <c r="J47" s="192">
        <v>6.6</v>
      </c>
      <c r="K47" s="200" t="s">
        <v>266</v>
      </c>
      <c r="L47" s="202">
        <v>14</v>
      </c>
    </row>
    <row r="48" spans="2:12" ht="14.25">
      <c r="B48" s="191">
        <v>38</v>
      </c>
      <c r="C48" s="206" t="s">
        <v>258</v>
      </c>
      <c r="D48" s="192">
        <v>284</v>
      </c>
      <c r="E48" s="192">
        <v>209</v>
      </c>
      <c r="F48" s="192">
        <v>132.5</v>
      </c>
      <c r="G48" s="193">
        <v>2</v>
      </c>
      <c r="H48" s="193">
        <v>1.3</v>
      </c>
      <c r="I48" s="193">
        <v>1</v>
      </c>
      <c r="J48" s="192">
        <v>1.3</v>
      </c>
      <c r="K48" s="200" t="s">
        <v>266</v>
      </c>
      <c r="L48" s="202">
        <v>14</v>
      </c>
    </row>
    <row r="49" spans="2:12" ht="14.25">
      <c r="B49" s="191">
        <v>39</v>
      </c>
      <c r="C49" s="206" t="s">
        <v>258</v>
      </c>
      <c r="D49" s="192">
        <v>243</v>
      </c>
      <c r="E49" s="192">
        <v>204</v>
      </c>
      <c r="F49" s="192">
        <v>136.6</v>
      </c>
      <c r="G49" s="193">
        <v>2</v>
      </c>
      <c r="H49" s="193">
        <v>1.5</v>
      </c>
      <c r="I49" s="193">
        <v>1</v>
      </c>
      <c r="J49" s="192">
        <v>7.8</v>
      </c>
      <c r="K49" s="200" t="s">
        <v>263</v>
      </c>
      <c r="L49" s="202" t="s">
        <v>309</v>
      </c>
    </row>
    <row r="50" spans="2:12" ht="14.25">
      <c r="B50" s="191">
        <v>40</v>
      </c>
      <c r="C50" s="206" t="s">
        <v>310</v>
      </c>
      <c r="D50" s="192">
        <v>236</v>
      </c>
      <c r="E50" s="192">
        <v>197</v>
      </c>
      <c r="F50" s="192">
        <v>120.6</v>
      </c>
      <c r="G50" s="193">
        <v>2</v>
      </c>
      <c r="H50" s="193">
        <v>1.4</v>
      </c>
      <c r="I50" s="193">
        <v>1</v>
      </c>
      <c r="J50" s="192">
        <v>6.8</v>
      </c>
      <c r="K50" s="200" t="s">
        <v>313</v>
      </c>
      <c r="L50" s="202">
        <v>14</v>
      </c>
    </row>
    <row r="51" spans="2:12" ht="14.25">
      <c r="B51" s="191">
        <v>41</v>
      </c>
      <c r="C51" s="206" t="s">
        <v>310</v>
      </c>
      <c r="D51" s="192">
        <v>263</v>
      </c>
      <c r="E51" s="192">
        <v>220</v>
      </c>
      <c r="F51" s="192">
        <v>159.5</v>
      </c>
      <c r="G51" s="193">
        <v>1</v>
      </c>
      <c r="H51" s="193">
        <v>5.7</v>
      </c>
      <c r="I51" s="193">
        <v>3</v>
      </c>
      <c r="J51" s="192">
        <v>3.1</v>
      </c>
      <c r="K51" s="200" t="s">
        <v>313</v>
      </c>
      <c r="L51" s="202">
        <v>14</v>
      </c>
    </row>
    <row r="52" spans="2:12" ht="14.25">
      <c r="B52" s="191">
        <v>42</v>
      </c>
      <c r="C52" s="206" t="s">
        <v>310</v>
      </c>
      <c r="D52" s="192">
        <v>246</v>
      </c>
      <c r="E52" s="192">
        <v>207</v>
      </c>
      <c r="F52" s="192">
        <v>124</v>
      </c>
      <c r="G52" s="193">
        <v>2</v>
      </c>
      <c r="H52" s="193">
        <v>1.4</v>
      </c>
      <c r="I52" s="193">
        <v>1</v>
      </c>
      <c r="J52" s="192">
        <v>1.5</v>
      </c>
      <c r="K52" s="200" t="s">
        <v>313</v>
      </c>
      <c r="L52" s="202">
        <v>14</v>
      </c>
    </row>
    <row r="53" spans="2:12" ht="14.25">
      <c r="B53" s="191">
        <v>43</v>
      </c>
      <c r="C53" s="206" t="s">
        <v>310</v>
      </c>
      <c r="D53" s="192">
        <v>247</v>
      </c>
      <c r="E53" s="192">
        <v>208</v>
      </c>
      <c r="F53" s="192">
        <v>135.5</v>
      </c>
      <c r="G53" s="193">
        <v>2</v>
      </c>
      <c r="H53" s="193">
        <v>3.2</v>
      </c>
      <c r="I53" s="193">
        <v>2</v>
      </c>
      <c r="J53" s="192">
        <v>2.4</v>
      </c>
      <c r="K53" s="200" t="s">
        <v>313</v>
      </c>
      <c r="L53" s="202">
        <v>14</v>
      </c>
    </row>
    <row r="54" spans="2:12" ht="14.25">
      <c r="B54" s="191">
        <v>44</v>
      </c>
      <c r="C54" s="206" t="s">
        <v>310</v>
      </c>
      <c r="D54" s="192">
        <v>245</v>
      </c>
      <c r="E54" s="192">
        <v>206</v>
      </c>
      <c r="F54" s="192">
        <v>153</v>
      </c>
      <c r="G54" s="193">
        <v>2</v>
      </c>
      <c r="H54" s="193">
        <v>7</v>
      </c>
      <c r="I54" s="193">
        <v>2</v>
      </c>
      <c r="J54" s="192">
        <v>6.1</v>
      </c>
      <c r="K54" s="200" t="s">
        <v>313</v>
      </c>
      <c r="L54" s="202">
        <v>14</v>
      </c>
    </row>
    <row r="55" spans="2:12" ht="14.25">
      <c r="B55" s="191">
        <v>45</v>
      </c>
      <c r="C55" s="206" t="s">
        <v>310</v>
      </c>
      <c r="D55" s="192">
        <v>212</v>
      </c>
      <c r="E55" s="192">
        <v>279</v>
      </c>
      <c r="F55" s="192">
        <v>93.4</v>
      </c>
      <c r="G55" s="193">
        <v>1</v>
      </c>
      <c r="H55" s="193">
        <v>1.8</v>
      </c>
      <c r="I55" s="193">
        <v>2</v>
      </c>
      <c r="J55" s="192">
        <v>4.6</v>
      </c>
      <c r="K55" s="200" t="s">
        <v>313</v>
      </c>
      <c r="L55" s="202">
        <v>14</v>
      </c>
    </row>
    <row r="56" spans="2:12" ht="14.25">
      <c r="B56" s="191">
        <v>46</v>
      </c>
      <c r="C56" s="206" t="s">
        <v>310</v>
      </c>
      <c r="D56" s="192">
        <v>204</v>
      </c>
      <c r="E56" s="192">
        <v>271</v>
      </c>
      <c r="F56" s="192">
        <v>81.9</v>
      </c>
      <c r="G56" s="193">
        <v>1</v>
      </c>
      <c r="H56" s="193">
        <v>1.4</v>
      </c>
      <c r="I56" s="193">
        <v>3</v>
      </c>
      <c r="J56" s="192">
        <v>1.4</v>
      </c>
      <c r="K56" s="200" t="s">
        <v>313</v>
      </c>
      <c r="L56" s="202">
        <v>14</v>
      </c>
    </row>
    <row r="57" spans="2:12" ht="14.25">
      <c r="B57" s="191">
        <v>47</v>
      </c>
      <c r="C57" s="206" t="s">
        <v>310</v>
      </c>
      <c r="D57" s="192">
        <v>214</v>
      </c>
      <c r="E57" s="192">
        <v>182</v>
      </c>
      <c r="F57" s="192">
        <v>88</v>
      </c>
      <c r="G57" s="193">
        <v>1</v>
      </c>
      <c r="H57" s="193">
        <v>2.3</v>
      </c>
      <c r="I57" s="193">
        <v>3</v>
      </c>
      <c r="J57" s="192">
        <v>3.8</v>
      </c>
      <c r="K57" s="200" t="s">
        <v>313</v>
      </c>
      <c r="L57" s="202">
        <v>14</v>
      </c>
    </row>
    <row r="58" spans="2:12" ht="14.25">
      <c r="B58" s="191">
        <v>48</v>
      </c>
      <c r="C58" s="206" t="s">
        <v>310</v>
      </c>
      <c r="D58" s="192">
        <v>220</v>
      </c>
      <c r="E58" s="192">
        <v>184</v>
      </c>
      <c r="F58" s="192">
        <v>84.1</v>
      </c>
      <c r="G58" s="193">
        <v>1</v>
      </c>
      <c r="H58" s="193">
        <v>1.4</v>
      </c>
      <c r="I58" s="193">
        <v>2</v>
      </c>
      <c r="J58" s="192">
        <v>3.3</v>
      </c>
      <c r="K58" s="200" t="s">
        <v>313</v>
      </c>
      <c r="L58" s="202">
        <v>14</v>
      </c>
    </row>
    <row r="59" spans="2:12" ht="14.25">
      <c r="B59" s="191">
        <v>49</v>
      </c>
      <c r="C59" s="206" t="s">
        <v>310</v>
      </c>
      <c r="D59" s="192">
        <v>216</v>
      </c>
      <c r="E59" s="192">
        <v>184</v>
      </c>
      <c r="F59" s="192">
        <v>97.3</v>
      </c>
      <c r="G59" s="193">
        <v>1</v>
      </c>
      <c r="H59" s="193">
        <v>3.3</v>
      </c>
      <c r="I59" s="193">
        <v>3</v>
      </c>
      <c r="J59" s="192">
        <v>1.8</v>
      </c>
      <c r="K59" s="200" t="s">
        <v>313</v>
      </c>
      <c r="L59" s="202">
        <v>14</v>
      </c>
    </row>
    <row r="60" spans="2:12" ht="14.25">
      <c r="B60" s="191">
        <v>50</v>
      </c>
      <c r="C60" s="206" t="s">
        <v>310</v>
      </c>
      <c r="D60" s="192">
        <v>231</v>
      </c>
      <c r="E60" s="192">
        <v>196</v>
      </c>
      <c r="F60" s="192">
        <v>119</v>
      </c>
      <c r="G60" s="193">
        <v>1</v>
      </c>
      <c r="H60" s="193">
        <v>3.1</v>
      </c>
      <c r="I60" s="193">
        <v>3</v>
      </c>
      <c r="J60" s="192">
        <v>4</v>
      </c>
      <c r="K60" s="200" t="s">
        <v>313</v>
      </c>
      <c r="L60" s="202">
        <v>14</v>
      </c>
    </row>
    <row r="61" spans="2:12" ht="14.25">
      <c r="B61" s="191">
        <v>51</v>
      </c>
      <c r="C61" s="206" t="s">
        <v>310</v>
      </c>
      <c r="D61" s="192">
        <v>241</v>
      </c>
      <c r="E61" s="192">
        <v>202</v>
      </c>
      <c r="F61" s="192">
        <v>118</v>
      </c>
      <c r="G61" s="193">
        <v>2</v>
      </c>
      <c r="H61" s="193">
        <v>0.8</v>
      </c>
      <c r="I61" s="193">
        <v>1</v>
      </c>
      <c r="J61" s="192">
        <v>3.1</v>
      </c>
      <c r="K61" s="200" t="s">
        <v>313</v>
      </c>
      <c r="L61" s="202">
        <v>14</v>
      </c>
    </row>
    <row r="62" spans="2:12" ht="14.25">
      <c r="B62" s="191">
        <v>52</v>
      </c>
      <c r="C62" s="206" t="s">
        <v>310</v>
      </c>
      <c r="D62" s="192">
        <v>241</v>
      </c>
      <c r="E62" s="192">
        <v>204</v>
      </c>
      <c r="F62" s="192">
        <v>124.9</v>
      </c>
      <c r="G62" s="193">
        <v>2</v>
      </c>
      <c r="H62" s="193">
        <v>0.9</v>
      </c>
      <c r="I62" s="193">
        <v>1</v>
      </c>
      <c r="J62" s="192">
        <v>3.2</v>
      </c>
      <c r="K62" s="200" t="s">
        <v>313</v>
      </c>
      <c r="L62" s="202">
        <v>14</v>
      </c>
    </row>
    <row r="63" spans="2:12" ht="14.25">
      <c r="B63" s="191">
        <v>53</v>
      </c>
      <c r="C63" s="206" t="s">
        <v>310</v>
      </c>
      <c r="D63" s="192">
        <v>224</v>
      </c>
      <c r="E63" s="192">
        <v>189</v>
      </c>
      <c r="F63" s="192">
        <v>94.1</v>
      </c>
      <c r="G63" s="193">
        <v>2</v>
      </c>
      <c r="H63" s="193">
        <v>1.1</v>
      </c>
      <c r="I63" s="193">
        <v>1</v>
      </c>
      <c r="J63" s="192">
        <v>2.3</v>
      </c>
      <c r="K63" s="200" t="s">
        <v>313</v>
      </c>
      <c r="L63" s="202">
        <v>14</v>
      </c>
    </row>
    <row r="64" spans="2:12" ht="14.25">
      <c r="B64" s="191">
        <v>54</v>
      </c>
      <c r="C64" s="206" t="s">
        <v>310</v>
      </c>
      <c r="D64" s="192">
        <v>233</v>
      </c>
      <c r="E64" s="192">
        <v>198</v>
      </c>
      <c r="F64" s="192">
        <v>101.2</v>
      </c>
      <c r="G64" s="193">
        <v>1</v>
      </c>
      <c r="H64" s="193">
        <v>1.7</v>
      </c>
      <c r="I64" s="193">
        <v>3</v>
      </c>
      <c r="J64" s="192">
        <v>2.4</v>
      </c>
      <c r="K64" s="200" t="s">
        <v>313</v>
      </c>
      <c r="L64" s="202">
        <v>14</v>
      </c>
    </row>
    <row r="65" spans="2:10" ht="14.25">
      <c r="B65" s="191">
        <v>55</v>
      </c>
      <c r="C65" s="206" t="s">
        <v>310</v>
      </c>
      <c r="D65" s="192">
        <v>239</v>
      </c>
      <c r="E65" s="192">
        <v>202</v>
      </c>
      <c r="F65" s="192">
        <v>106.5</v>
      </c>
      <c r="G65" s="193">
        <v>2</v>
      </c>
      <c r="H65" s="193">
        <v>0.8</v>
      </c>
      <c r="I65" s="193">
        <v>1</v>
      </c>
      <c r="J65" s="192">
        <v>0</v>
      </c>
    </row>
    <row r="66" spans="2:12" ht="14.25">
      <c r="B66" s="191">
        <v>56</v>
      </c>
      <c r="C66" s="206" t="s">
        <v>310</v>
      </c>
      <c r="D66" s="192">
        <v>212</v>
      </c>
      <c r="E66" s="192">
        <v>178</v>
      </c>
      <c r="F66" s="192">
        <v>84.2</v>
      </c>
      <c r="G66" s="193">
        <v>1</v>
      </c>
      <c r="H66" s="193">
        <v>1.2</v>
      </c>
      <c r="I66" s="193">
        <v>3</v>
      </c>
      <c r="J66" s="192">
        <v>3.2</v>
      </c>
      <c r="K66" s="200" t="s">
        <v>314</v>
      </c>
      <c r="L66" s="202" t="s">
        <v>315</v>
      </c>
    </row>
    <row r="67" spans="2:12" ht="14.25">
      <c r="B67" s="191">
        <v>57</v>
      </c>
      <c r="C67" s="206" t="s">
        <v>310</v>
      </c>
      <c r="D67" s="192">
        <v>232</v>
      </c>
      <c r="E67" s="192">
        <v>194</v>
      </c>
      <c r="F67" s="192">
        <v>100.8</v>
      </c>
      <c r="G67" s="193">
        <v>2</v>
      </c>
      <c r="H67" s="193">
        <v>0.7</v>
      </c>
      <c r="I67" s="193">
        <v>1</v>
      </c>
      <c r="J67" s="192">
        <v>4.5</v>
      </c>
      <c r="K67" s="200" t="s">
        <v>313</v>
      </c>
      <c r="L67" s="202">
        <v>14</v>
      </c>
    </row>
    <row r="68" spans="2:12" ht="14.25">
      <c r="B68" s="191">
        <v>58</v>
      </c>
      <c r="C68" s="206" t="s">
        <v>310</v>
      </c>
      <c r="D68" s="192">
        <v>224</v>
      </c>
      <c r="E68" s="192">
        <v>189</v>
      </c>
      <c r="F68" s="192">
        <v>98.2</v>
      </c>
      <c r="G68" s="193">
        <v>1</v>
      </c>
      <c r="H68" s="193">
        <v>2.3</v>
      </c>
      <c r="I68" s="193">
        <v>3</v>
      </c>
      <c r="J68" s="192">
        <v>1.8</v>
      </c>
      <c r="K68" s="200" t="s">
        <v>313</v>
      </c>
      <c r="L68" s="202">
        <v>14</v>
      </c>
    </row>
    <row r="69" spans="2:12" ht="14.25">
      <c r="B69" s="208">
        <v>59</v>
      </c>
      <c r="C69" s="209" t="s">
        <v>310</v>
      </c>
      <c r="D69" s="210">
        <v>225</v>
      </c>
      <c r="E69" s="210">
        <v>188</v>
      </c>
      <c r="F69" s="210">
        <v>96.4</v>
      </c>
      <c r="G69" s="211">
        <v>2</v>
      </c>
      <c r="H69" s="211">
        <v>0.9</v>
      </c>
      <c r="I69" s="211">
        <v>1</v>
      </c>
      <c r="J69" s="210">
        <v>0.1</v>
      </c>
      <c r="K69" s="212" t="s">
        <v>313</v>
      </c>
      <c r="L69" s="213">
        <v>14</v>
      </c>
    </row>
    <row r="71" spans="2:12" ht="14.25">
      <c r="B71" s="192">
        <v>60</v>
      </c>
      <c r="C71" s="206" t="s">
        <v>291</v>
      </c>
      <c r="D71" s="192">
        <v>361</v>
      </c>
      <c r="E71" s="192">
        <v>309</v>
      </c>
      <c r="F71" s="192">
        <v>504.2</v>
      </c>
      <c r="G71" s="192">
        <v>2</v>
      </c>
      <c r="H71" s="192">
        <v>45.9</v>
      </c>
      <c r="I71" s="192">
        <v>2</v>
      </c>
      <c r="J71" s="192">
        <v>0.9</v>
      </c>
      <c r="K71" s="200" t="s">
        <v>313</v>
      </c>
      <c r="L71" s="202">
        <v>14</v>
      </c>
    </row>
    <row r="72" spans="2:12" ht="14.25">
      <c r="B72" s="192">
        <v>61</v>
      </c>
      <c r="C72" s="206" t="s">
        <v>291</v>
      </c>
      <c r="D72" s="192">
        <v>348</v>
      </c>
      <c r="E72" s="192">
        <v>297</v>
      </c>
      <c r="F72" s="192">
        <v>444.2</v>
      </c>
      <c r="G72" s="192">
        <v>2</v>
      </c>
      <c r="H72" s="192">
        <v>26.9</v>
      </c>
      <c r="I72" s="192">
        <v>2</v>
      </c>
      <c r="J72" s="192">
        <v>3.5</v>
      </c>
      <c r="K72" s="200" t="s">
        <v>313</v>
      </c>
      <c r="L72" s="202">
        <v>14</v>
      </c>
    </row>
    <row r="73" spans="2:12" ht="14.25">
      <c r="B73" s="192">
        <v>62</v>
      </c>
      <c r="C73" s="206" t="s">
        <v>291</v>
      </c>
      <c r="D73" s="192">
        <v>325</v>
      </c>
      <c r="E73" s="192">
        <v>278</v>
      </c>
      <c r="F73" s="192">
        <v>364.2</v>
      </c>
      <c r="G73" s="192">
        <v>2</v>
      </c>
      <c r="H73" s="192">
        <v>23.5</v>
      </c>
      <c r="I73" s="192">
        <v>2</v>
      </c>
      <c r="J73" s="192">
        <v>3.8</v>
      </c>
      <c r="K73" s="200" t="s">
        <v>313</v>
      </c>
      <c r="L73" s="202">
        <v>14</v>
      </c>
    </row>
    <row r="74" spans="2:10" ht="14.25">
      <c r="B74" s="192">
        <v>63</v>
      </c>
      <c r="C74" s="206" t="s">
        <v>291</v>
      </c>
      <c r="D74" s="192">
        <v>350</v>
      </c>
      <c r="E74" s="192">
        <v>301</v>
      </c>
      <c r="F74" s="192">
        <v>400.6</v>
      </c>
      <c r="G74" s="192">
        <v>2</v>
      </c>
      <c r="H74" s="192">
        <v>35</v>
      </c>
      <c r="I74" s="192">
        <v>2</v>
      </c>
      <c r="J74" s="192">
        <v>0</v>
      </c>
    </row>
    <row r="75" spans="2:12" ht="14.25">
      <c r="B75" s="192">
        <v>64</v>
      </c>
      <c r="C75" s="206" t="s">
        <v>291</v>
      </c>
      <c r="D75" s="192">
        <v>364</v>
      </c>
      <c r="E75" s="192">
        <v>313</v>
      </c>
      <c r="F75" s="192">
        <v>555.3</v>
      </c>
      <c r="G75" s="192">
        <v>2</v>
      </c>
      <c r="H75" s="192">
        <v>36.2</v>
      </c>
      <c r="I75" s="192">
        <v>2</v>
      </c>
      <c r="J75" s="192">
        <v>9.8</v>
      </c>
      <c r="K75" s="200" t="s">
        <v>313</v>
      </c>
      <c r="L75" s="202">
        <v>14</v>
      </c>
    </row>
    <row r="76" spans="2:12" ht="14.25">
      <c r="B76" s="192">
        <v>65</v>
      </c>
      <c r="C76" s="206" t="s">
        <v>291</v>
      </c>
      <c r="D76" s="192">
        <v>360</v>
      </c>
      <c r="E76" s="192">
        <v>312</v>
      </c>
      <c r="F76" s="192">
        <v>471.3</v>
      </c>
      <c r="G76" s="192">
        <v>2</v>
      </c>
      <c r="H76" s="192">
        <v>25.9</v>
      </c>
      <c r="I76" s="192">
        <v>2</v>
      </c>
      <c r="J76" s="192">
        <v>6</v>
      </c>
      <c r="K76" s="200" t="s">
        <v>313</v>
      </c>
      <c r="L76" s="202">
        <v>14</v>
      </c>
    </row>
    <row r="77" spans="2:12" ht="14.25">
      <c r="B77" s="192">
        <v>66</v>
      </c>
      <c r="C77" s="206" t="s">
        <v>291</v>
      </c>
      <c r="D77" s="192">
        <v>376</v>
      </c>
      <c r="E77" s="192">
        <v>323</v>
      </c>
      <c r="F77" s="192">
        <v>578.7</v>
      </c>
      <c r="G77" s="192">
        <v>2</v>
      </c>
      <c r="H77" s="192">
        <v>40.6</v>
      </c>
      <c r="I77" s="192">
        <v>2</v>
      </c>
      <c r="J77" s="192">
        <v>5.7</v>
      </c>
      <c r="K77" s="200" t="s">
        <v>313</v>
      </c>
      <c r="L77" s="202">
        <v>14</v>
      </c>
    </row>
    <row r="78" spans="2:12" ht="14.25">
      <c r="B78" s="192">
        <v>67</v>
      </c>
      <c r="C78" s="206" t="s">
        <v>291</v>
      </c>
      <c r="D78" s="192">
        <v>307</v>
      </c>
      <c r="E78" s="192">
        <v>263</v>
      </c>
      <c r="F78" s="192">
        <v>274.4</v>
      </c>
      <c r="G78" s="192">
        <v>2</v>
      </c>
      <c r="H78" s="192">
        <v>11.1</v>
      </c>
      <c r="I78" s="192">
        <v>2</v>
      </c>
      <c r="J78" s="192">
        <v>10.1</v>
      </c>
      <c r="K78" s="200" t="s">
        <v>313</v>
      </c>
      <c r="L78" s="202">
        <v>14</v>
      </c>
    </row>
    <row r="79" spans="2:12" ht="14.25">
      <c r="B79" s="192">
        <v>68</v>
      </c>
      <c r="C79" s="206" t="s">
        <v>291</v>
      </c>
      <c r="D79" s="192">
        <v>277</v>
      </c>
      <c r="E79" s="192">
        <v>234</v>
      </c>
      <c r="F79" s="192">
        <v>249.4</v>
      </c>
      <c r="G79" s="192">
        <v>2</v>
      </c>
      <c r="H79" s="192">
        <v>21.1</v>
      </c>
      <c r="I79" s="192">
        <v>2</v>
      </c>
      <c r="J79" s="192">
        <v>5.8</v>
      </c>
      <c r="K79" s="200" t="s">
        <v>313</v>
      </c>
      <c r="L79" s="202">
        <v>14</v>
      </c>
    </row>
    <row r="80" spans="2:12" ht="14.25">
      <c r="B80" s="192">
        <v>69</v>
      </c>
      <c r="C80" s="206" t="s">
        <v>291</v>
      </c>
      <c r="D80" s="192">
        <v>269</v>
      </c>
      <c r="E80" s="192">
        <v>229</v>
      </c>
      <c r="F80" s="192">
        <v>173.9</v>
      </c>
      <c r="G80" s="192">
        <v>2</v>
      </c>
      <c r="H80" s="192">
        <v>3.7</v>
      </c>
      <c r="I80" s="192">
        <v>2</v>
      </c>
      <c r="J80" s="192">
        <v>2.8</v>
      </c>
      <c r="K80" s="200" t="s">
        <v>313</v>
      </c>
      <c r="L80" s="202">
        <v>14</v>
      </c>
    </row>
    <row r="81" spans="2:12" ht="14.25">
      <c r="B81" s="192">
        <v>70</v>
      </c>
      <c r="C81" s="206" t="s">
        <v>291</v>
      </c>
      <c r="D81" s="192">
        <v>269</v>
      </c>
      <c r="E81" s="192">
        <v>229</v>
      </c>
      <c r="F81" s="192">
        <v>170.8</v>
      </c>
      <c r="G81" s="192">
        <v>2</v>
      </c>
      <c r="H81" s="192">
        <v>1.4</v>
      </c>
      <c r="I81" s="192">
        <v>1</v>
      </c>
      <c r="J81" s="192">
        <v>7.3</v>
      </c>
      <c r="K81" s="200" t="s">
        <v>313</v>
      </c>
      <c r="L81" s="202">
        <v>14</v>
      </c>
    </row>
    <row r="82" spans="2:12" ht="14.25">
      <c r="B82" s="192">
        <v>71</v>
      </c>
      <c r="C82" s="206" t="s">
        <v>291</v>
      </c>
      <c r="D82" s="192">
        <v>262</v>
      </c>
      <c r="E82" s="192">
        <v>223</v>
      </c>
      <c r="F82" s="192">
        <v>147.4</v>
      </c>
      <c r="G82" s="192">
        <v>1</v>
      </c>
      <c r="H82" s="192">
        <v>7</v>
      </c>
      <c r="I82" s="192">
        <v>2</v>
      </c>
      <c r="J82" s="192">
        <v>3.5</v>
      </c>
      <c r="K82" s="200" t="s">
        <v>313</v>
      </c>
      <c r="L82" s="202">
        <v>14</v>
      </c>
    </row>
    <row r="83" spans="2:12" ht="14.25">
      <c r="B83" s="192">
        <v>72</v>
      </c>
      <c r="C83" s="206" t="s">
        <v>291</v>
      </c>
      <c r="D83" s="192">
        <v>260</v>
      </c>
      <c r="E83" s="192">
        <v>221</v>
      </c>
      <c r="F83" s="192">
        <v>163.4</v>
      </c>
      <c r="G83" s="192">
        <v>1</v>
      </c>
      <c r="H83" s="192">
        <v>7.1</v>
      </c>
      <c r="I83" s="192">
        <v>2</v>
      </c>
      <c r="J83" s="192">
        <v>8.5</v>
      </c>
      <c r="K83" s="200" t="s">
        <v>313</v>
      </c>
      <c r="L83" s="202">
        <v>14</v>
      </c>
    </row>
    <row r="84" spans="2:12" ht="14.25">
      <c r="B84" s="192">
        <v>73</v>
      </c>
      <c r="C84" s="206" t="s">
        <v>291</v>
      </c>
      <c r="D84" s="192">
        <v>258</v>
      </c>
      <c r="E84" s="192">
        <v>219</v>
      </c>
      <c r="F84" s="192">
        <v>157.1</v>
      </c>
      <c r="G84" s="192">
        <v>2</v>
      </c>
      <c r="H84" s="192">
        <v>1.4</v>
      </c>
      <c r="I84" s="192">
        <v>1</v>
      </c>
      <c r="J84" s="192">
        <v>6.4</v>
      </c>
      <c r="K84" s="200" t="s">
        <v>313</v>
      </c>
      <c r="L84" s="202">
        <v>14</v>
      </c>
    </row>
    <row r="85" spans="2:12" ht="14.25">
      <c r="B85" s="192">
        <v>74</v>
      </c>
      <c r="C85" s="206" t="s">
        <v>291</v>
      </c>
      <c r="D85" s="192">
        <v>241</v>
      </c>
      <c r="E85" s="192">
        <v>203</v>
      </c>
      <c r="F85" s="192">
        <v>118</v>
      </c>
      <c r="G85" s="192">
        <v>2</v>
      </c>
      <c r="H85" s="192">
        <v>1</v>
      </c>
      <c r="I85" s="192">
        <v>1</v>
      </c>
      <c r="J85" s="192">
        <v>4.8</v>
      </c>
      <c r="K85" s="200" t="s">
        <v>313</v>
      </c>
      <c r="L85" s="202">
        <v>14</v>
      </c>
    </row>
    <row r="86" spans="2:12" ht="14.25">
      <c r="B86" s="192">
        <v>75</v>
      </c>
      <c r="C86" s="206" t="s">
        <v>291</v>
      </c>
      <c r="D86" s="192">
        <v>281</v>
      </c>
      <c r="E86" s="192">
        <v>239</v>
      </c>
      <c r="F86" s="192">
        <v>200.4</v>
      </c>
      <c r="G86" s="192">
        <v>2</v>
      </c>
      <c r="H86" s="192">
        <v>6.7</v>
      </c>
      <c r="I86" s="192">
        <v>2</v>
      </c>
      <c r="J86" s="192">
        <v>2.4</v>
      </c>
      <c r="K86" s="200" t="s">
        <v>313</v>
      </c>
      <c r="L86" s="202">
        <v>14</v>
      </c>
    </row>
    <row r="87" spans="2:12" ht="14.25">
      <c r="B87" s="192">
        <v>76</v>
      </c>
      <c r="C87" s="206" t="s">
        <v>291</v>
      </c>
      <c r="D87" s="192">
        <v>250</v>
      </c>
      <c r="E87" s="192">
        <v>214</v>
      </c>
      <c r="F87" s="192">
        <v>143.1</v>
      </c>
      <c r="G87" s="192">
        <v>1</v>
      </c>
      <c r="H87" s="192">
        <v>5.3</v>
      </c>
      <c r="I87" s="192">
        <v>3</v>
      </c>
      <c r="J87" s="192">
        <v>0</v>
      </c>
      <c r="K87" s="200" t="s">
        <v>313</v>
      </c>
      <c r="L87" s="202">
        <v>14</v>
      </c>
    </row>
    <row r="88" spans="2:12" ht="14.25">
      <c r="B88" s="192">
        <v>77</v>
      </c>
      <c r="C88" s="206" t="s">
        <v>291</v>
      </c>
      <c r="D88" s="192">
        <v>315</v>
      </c>
      <c r="E88" s="192">
        <v>269</v>
      </c>
      <c r="F88" s="192">
        <v>344.2</v>
      </c>
      <c r="G88" s="192">
        <v>2</v>
      </c>
      <c r="H88" s="192">
        <v>27.2</v>
      </c>
      <c r="I88" s="192">
        <v>2</v>
      </c>
      <c r="J88" s="192">
        <v>0.3</v>
      </c>
      <c r="K88" s="200" t="s">
        <v>313</v>
      </c>
      <c r="L88" s="202">
        <v>14</v>
      </c>
    </row>
    <row r="89" spans="2:12" ht="14.25">
      <c r="B89" s="192">
        <v>78</v>
      </c>
      <c r="C89" s="206" t="s">
        <v>291</v>
      </c>
      <c r="D89" s="192">
        <v>350</v>
      </c>
      <c r="E89" s="192">
        <v>299</v>
      </c>
      <c r="F89" s="192">
        <v>413.3</v>
      </c>
      <c r="G89" s="192">
        <v>2</v>
      </c>
      <c r="H89" s="192">
        <v>21.1</v>
      </c>
      <c r="I89" s="192">
        <v>2</v>
      </c>
      <c r="J89" s="192">
        <v>1.3</v>
      </c>
      <c r="K89" s="200" t="s">
        <v>313</v>
      </c>
      <c r="L89" s="202">
        <v>14</v>
      </c>
    </row>
    <row r="90" spans="2:12" ht="14.25">
      <c r="B90" s="192">
        <v>79</v>
      </c>
      <c r="C90" s="206" t="s">
        <v>291</v>
      </c>
      <c r="D90" s="192">
        <v>327</v>
      </c>
      <c r="E90" s="192">
        <v>278</v>
      </c>
      <c r="F90" s="192">
        <v>374.3</v>
      </c>
      <c r="G90" s="192">
        <v>2</v>
      </c>
      <c r="H90" s="192">
        <v>41.7</v>
      </c>
      <c r="I90" s="192">
        <v>2</v>
      </c>
      <c r="J90" s="192">
        <v>4.5</v>
      </c>
      <c r="K90" s="200" t="s">
        <v>313</v>
      </c>
      <c r="L90" s="202">
        <v>14</v>
      </c>
    </row>
    <row r="91" spans="2:10" ht="14.25">
      <c r="B91" s="192">
        <v>80</v>
      </c>
      <c r="C91" s="206" t="s">
        <v>291</v>
      </c>
      <c r="D91" s="192">
        <v>325</v>
      </c>
      <c r="E91" s="192">
        <v>278</v>
      </c>
      <c r="F91" s="192">
        <v>333.8</v>
      </c>
      <c r="G91" s="192">
        <v>2</v>
      </c>
      <c r="H91" s="192">
        <v>20.8</v>
      </c>
      <c r="I91" s="192">
        <v>2</v>
      </c>
      <c r="J91" s="192">
        <v>0</v>
      </c>
    </row>
    <row r="92" spans="2:12" ht="14.25">
      <c r="B92" s="192">
        <v>81</v>
      </c>
      <c r="C92" s="206" t="s">
        <v>291</v>
      </c>
      <c r="D92" s="192">
        <v>327</v>
      </c>
      <c r="E92" s="192">
        <v>278</v>
      </c>
      <c r="F92" s="192">
        <v>388.5</v>
      </c>
      <c r="G92" s="192">
        <v>2</v>
      </c>
      <c r="H92" s="192">
        <v>18.4</v>
      </c>
      <c r="I92" s="192">
        <v>2</v>
      </c>
      <c r="J92" s="192">
        <v>21.4</v>
      </c>
      <c r="K92" s="200" t="s">
        <v>311</v>
      </c>
      <c r="L92" s="202" t="s">
        <v>312</v>
      </c>
    </row>
    <row r="93" spans="2:12" ht="14.25">
      <c r="B93" s="192">
        <v>82</v>
      </c>
      <c r="C93" s="206" t="s">
        <v>291</v>
      </c>
      <c r="D93" s="192">
        <v>311</v>
      </c>
      <c r="E93" s="192">
        <v>267</v>
      </c>
      <c r="F93" s="192">
        <v>334.7</v>
      </c>
      <c r="G93" s="192">
        <v>2</v>
      </c>
      <c r="H93" s="192">
        <v>27.3</v>
      </c>
      <c r="I93" s="192">
        <v>2</v>
      </c>
      <c r="J93" s="192">
        <v>10.5</v>
      </c>
      <c r="K93" s="200" t="s">
        <v>313</v>
      </c>
      <c r="L93" s="202">
        <v>14</v>
      </c>
    </row>
    <row r="94" spans="2:12" ht="14.25">
      <c r="B94" s="192">
        <v>83</v>
      </c>
      <c r="C94" s="206" t="s">
        <v>291</v>
      </c>
      <c r="D94" s="192">
        <v>297</v>
      </c>
      <c r="E94" s="192">
        <v>253</v>
      </c>
      <c r="F94" s="192">
        <v>265.7</v>
      </c>
      <c r="G94" s="192">
        <v>2</v>
      </c>
      <c r="H94" s="192">
        <v>10.1</v>
      </c>
      <c r="I94" s="192">
        <v>2</v>
      </c>
      <c r="J94" s="192">
        <v>11</v>
      </c>
      <c r="K94" s="200" t="s">
        <v>313</v>
      </c>
      <c r="L94" s="202">
        <v>14</v>
      </c>
    </row>
    <row r="95" spans="2:12" ht="14.25">
      <c r="B95" s="192">
        <v>84</v>
      </c>
      <c r="C95" s="206" t="s">
        <v>291</v>
      </c>
      <c r="D95" s="192">
        <v>271</v>
      </c>
      <c r="E95" s="192">
        <v>228</v>
      </c>
      <c r="F95" s="192">
        <v>182</v>
      </c>
      <c r="G95" s="192">
        <v>2</v>
      </c>
      <c r="H95" s="192">
        <v>2.1</v>
      </c>
      <c r="I95" s="192">
        <v>1</v>
      </c>
      <c r="J95" s="192">
        <v>5.4</v>
      </c>
      <c r="K95" s="200" t="s">
        <v>313</v>
      </c>
      <c r="L95" s="202">
        <v>14</v>
      </c>
    </row>
    <row r="96" spans="2:12" ht="14.25">
      <c r="B96" s="192">
        <v>85</v>
      </c>
      <c r="C96" s="206" t="s">
        <v>291</v>
      </c>
      <c r="D96" s="192">
        <v>277</v>
      </c>
      <c r="E96" s="192">
        <v>233</v>
      </c>
      <c r="F96" s="192">
        <v>177.9</v>
      </c>
      <c r="G96" s="192">
        <v>1</v>
      </c>
      <c r="H96" s="192">
        <v>8.4</v>
      </c>
      <c r="I96" s="192">
        <v>2</v>
      </c>
      <c r="J96" s="192">
        <v>6.8</v>
      </c>
      <c r="K96" s="200" t="s">
        <v>313</v>
      </c>
      <c r="L96" s="202">
        <v>14</v>
      </c>
    </row>
    <row r="97" spans="2:12" ht="14.25">
      <c r="B97" s="192">
        <v>86</v>
      </c>
      <c r="C97" s="206" t="s">
        <v>291</v>
      </c>
      <c r="D97" s="192">
        <v>245</v>
      </c>
      <c r="E97" s="192">
        <v>208</v>
      </c>
      <c r="F97" s="192">
        <v>135.2</v>
      </c>
      <c r="G97" s="192">
        <v>2</v>
      </c>
      <c r="H97" s="192">
        <v>2.4</v>
      </c>
      <c r="I97" s="192">
        <v>2</v>
      </c>
      <c r="J97" s="192">
        <v>4.9</v>
      </c>
      <c r="K97" s="200" t="s">
        <v>313</v>
      </c>
      <c r="L97" s="202">
        <v>14</v>
      </c>
    </row>
    <row r="98" spans="2:12" ht="14.25">
      <c r="B98" s="192">
        <v>87</v>
      </c>
      <c r="C98" s="206" t="s">
        <v>291</v>
      </c>
      <c r="D98" s="192">
        <v>271</v>
      </c>
      <c r="E98" s="192">
        <v>232</v>
      </c>
      <c r="F98" s="192">
        <v>189.9</v>
      </c>
      <c r="G98" s="192">
        <v>1</v>
      </c>
      <c r="H98" s="192">
        <v>6.5</v>
      </c>
      <c r="I98" s="192">
        <v>2</v>
      </c>
      <c r="J98" s="192">
        <v>14.3</v>
      </c>
      <c r="K98" s="200" t="s">
        <v>311</v>
      </c>
      <c r="L98" s="202" t="s">
        <v>312</v>
      </c>
    </row>
    <row r="99" spans="2:12" ht="14.25">
      <c r="B99" s="192">
        <v>88</v>
      </c>
      <c r="C99" s="206" t="s">
        <v>291</v>
      </c>
      <c r="D99" s="192">
        <v>251</v>
      </c>
      <c r="E99" s="192">
        <v>217</v>
      </c>
      <c r="F99" s="192">
        <v>132.1</v>
      </c>
      <c r="G99" s="192">
        <v>2</v>
      </c>
      <c r="H99" s="192">
        <v>0.9</v>
      </c>
      <c r="I99" s="192">
        <v>1</v>
      </c>
      <c r="J99" s="192">
        <v>2.2</v>
      </c>
      <c r="K99" s="200" t="s">
        <v>313</v>
      </c>
      <c r="L99" s="202">
        <v>14</v>
      </c>
    </row>
    <row r="100" spans="2:12" ht="14.25">
      <c r="B100" s="192">
        <v>89</v>
      </c>
      <c r="C100" s="206" t="s">
        <v>291</v>
      </c>
      <c r="D100" s="192">
        <v>250</v>
      </c>
      <c r="E100" s="192">
        <v>213</v>
      </c>
      <c r="F100" s="192">
        <v>123</v>
      </c>
      <c r="G100" s="192">
        <v>2</v>
      </c>
      <c r="H100" s="192">
        <v>1.3</v>
      </c>
      <c r="I100" s="192">
        <v>1</v>
      </c>
      <c r="J100" s="192">
        <v>0.5</v>
      </c>
      <c r="K100" s="200" t="s">
        <v>313</v>
      </c>
      <c r="L100" s="202">
        <v>14</v>
      </c>
    </row>
    <row r="101" spans="2:12" ht="14.25">
      <c r="B101" s="192">
        <v>90</v>
      </c>
      <c r="C101" s="206" t="s">
        <v>291</v>
      </c>
      <c r="D101" s="192">
        <v>272</v>
      </c>
      <c r="E101" s="192">
        <v>233</v>
      </c>
      <c r="F101" s="192">
        <v>166.9</v>
      </c>
      <c r="G101" s="192">
        <v>2</v>
      </c>
      <c r="H101" s="192">
        <v>1</v>
      </c>
      <c r="I101" s="192">
        <v>1</v>
      </c>
      <c r="J101" s="192">
        <v>4</v>
      </c>
      <c r="K101" s="200" t="s">
        <v>313</v>
      </c>
      <c r="L101" s="202">
        <v>14</v>
      </c>
    </row>
    <row r="102" spans="2:12" ht="14.25">
      <c r="B102" s="192">
        <v>91</v>
      </c>
      <c r="C102" s="206" t="s">
        <v>291</v>
      </c>
      <c r="D102" s="192">
        <v>243</v>
      </c>
      <c r="E102" s="192">
        <v>206</v>
      </c>
      <c r="F102" s="192">
        <v>123.9</v>
      </c>
      <c r="G102" s="192">
        <v>2</v>
      </c>
      <c r="H102" s="192">
        <v>1.3</v>
      </c>
      <c r="I102" s="192">
        <v>1</v>
      </c>
      <c r="J102" s="192">
        <v>1.5</v>
      </c>
      <c r="K102" s="200" t="s">
        <v>313</v>
      </c>
      <c r="L102" s="202">
        <v>14</v>
      </c>
    </row>
    <row r="103" spans="2:12" ht="14.25">
      <c r="B103" s="192">
        <v>92</v>
      </c>
      <c r="C103" s="206" t="s">
        <v>291</v>
      </c>
      <c r="D103" s="192">
        <v>254</v>
      </c>
      <c r="E103" s="192">
        <v>213</v>
      </c>
      <c r="F103" s="192">
        <v>138.4</v>
      </c>
      <c r="G103" s="192">
        <v>1</v>
      </c>
      <c r="H103" s="192">
        <v>1.9</v>
      </c>
      <c r="I103" s="192">
        <v>3</v>
      </c>
      <c r="J103" s="192">
        <v>1</v>
      </c>
      <c r="K103" s="200" t="s">
        <v>313</v>
      </c>
      <c r="L103" s="202">
        <v>14</v>
      </c>
    </row>
    <row r="104" spans="2:12" ht="14.25">
      <c r="B104" s="192">
        <v>93</v>
      </c>
      <c r="C104" s="206" t="s">
        <v>291</v>
      </c>
      <c r="D104" s="192">
        <v>253</v>
      </c>
      <c r="E104" s="192">
        <v>214</v>
      </c>
      <c r="F104" s="192">
        <v>140.4</v>
      </c>
      <c r="G104" s="192">
        <v>2</v>
      </c>
      <c r="H104" s="192">
        <v>1.2</v>
      </c>
      <c r="I104" s="192">
        <v>1</v>
      </c>
      <c r="J104" s="192">
        <v>3.8</v>
      </c>
      <c r="K104" s="200" t="s">
        <v>311</v>
      </c>
      <c r="L104" s="202" t="s">
        <v>312</v>
      </c>
    </row>
    <row r="105" spans="2:12" ht="14.25">
      <c r="B105" s="192">
        <v>94</v>
      </c>
      <c r="C105" s="206" t="s">
        <v>291</v>
      </c>
      <c r="D105" s="192">
        <v>243</v>
      </c>
      <c r="E105" s="192">
        <v>208</v>
      </c>
      <c r="F105" s="192">
        <v>112.6</v>
      </c>
      <c r="G105" s="192">
        <v>2</v>
      </c>
      <c r="H105" s="192">
        <v>0.9</v>
      </c>
      <c r="I105" s="192">
        <v>1</v>
      </c>
      <c r="J105" s="192">
        <v>2.6</v>
      </c>
      <c r="K105" s="200" t="s">
        <v>313</v>
      </c>
      <c r="L105" s="202">
        <v>14</v>
      </c>
    </row>
    <row r="106" spans="2:12" ht="14.25">
      <c r="B106" s="192">
        <v>95</v>
      </c>
      <c r="C106" s="206" t="s">
        <v>291</v>
      </c>
      <c r="D106" s="192">
        <v>230</v>
      </c>
      <c r="E106" s="192">
        <v>193</v>
      </c>
      <c r="F106" s="192">
        <v>112.9</v>
      </c>
      <c r="G106" s="192">
        <v>1</v>
      </c>
      <c r="H106" s="192">
        <v>1.1</v>
      </c>
      <c r="I106" s="192">
        <v>3</v>
      </c>
      <c r="J106" s="192">
        <v>2.5</v>
      </c>
      <c r="K106" s="200" t="s">
        <v>313</v>
      </c>
      <c r="L106" s="202">
        <v>14</v>
      </c>
    </row>
    <row r="107" spans="2:12" ht="14.25">
      <c r="B107" s="192">
        <v>96</v>
      </c>
      <c r="C107" s="206" t="s">
        <v>291</v>
      </c>
      <c r="D107" s="192">
        <v>229</v>
      </c>
      <c r="E107" s="192">
        <v>194</v>
      </c>
      <c r="F107" s="192">
        <v>101.5</v>
      </c>
      <c r="G107" s="192">
        <v>1</v>
      </c>
      <c r="H107" s="192">
        <v>2.2</v>
      </c>
      <c r="I107" s="192">
        <v>3</v>
      </c>
      <c r="J107" s="192">
        <v>2.7</v>
      </c>
      <c r="K107" s="200" t="s">
        <v>313</v>
      </c>
      <c r="L107" s="202">
        <v>14</v>
      </c>
    </row>
    <row r="108" spans="2:12" ht="14.25">
      <c r="B108" s="192">
        <v>97</v>
      </c>
      <c r="C108" s="206" t="s">
        <v>291</v>
      </c>
      <c r="D108" s="192">
        <v>237</v>
      </c>
      <c r="E108" s="192">
        <v>199</v>
      </c>
      <c r="F108" s="192">
        <v>131.3</v>
      </c>
      <c r="G108" s="192">
        <v>1</v>
      </c>
      <c r="H108" s="192">
        <v>4</v>
      </c>
      <c r="I108" s="192">
        <v>3</v>
      </c>
      <c r="J108" s="192">
        <v>3.6</v>
      </c>
      <c r="K108" s="200" t="s">
        <v>313</v>
      </c>
      <c r="L108" s="202">
        <v>14</v>
      </c>
    </row>
    <row r="109" spans="2:12" ht="14.25">
      <c r="B109" s="192">
        <v>98</v>
      </c>
      <c r="C109" s="206" t="s">
        <v>291</v>
      </c>
      <c r="D109" s="192">
        <v>238</v>
      </c>
      <c r="E109" s="192">
        <v>201</v>
      </c>
      <c r="F109" s="192">
        <v>117.1</v>
      </c>
      <c r="G109" s="192">
        <v>2</v>
      </c>
      <c r="H109" s="192">
        <v>2.9</v>
      </c>
      <c r="I109" s="192">
        <v>2</v>
      </c>
      <c r="J109" s="192" t="s">
        <v>316</v>
      </c>
      <c r="K109" s="200" t="s">
        <v>313</v>
      </c>
      <c r="L109" s="202">
        <v>14</v>
      </c>
    </row>
    <row r="110" spans="2:12" ht="14.25">
      <c r="B110" s="192">
        <v>99</v>
      </c>
      <c r="C110" s="206" t="s">
        <v>291</v>
      </c>
      <c r="D110" s="192">
        <v>224</v>
      </c>
      <c r="E110" s="192">
        <v>187</v>
      </c>
      <c r="F110" s="192">
        <v>92.2</v>
      </c>
      <c r="G110" s="192">
        <v>1</v>
      </c>
      <c r="H110" s="192">
        <v>2</v>
      </c>
      <c r="I110" s="192">
        <v>3</v>
      </c>
      <c r="J110" s="192">
        <v>1</v>
      </c>
      <c r="K110" s="200" t="s">
        <v>311</v>
      </c>
      <c r="L110" s="202" t="s">
        <v>312</v>
      </c>
    </row>
    <row r="111" spans="2:12" ht="14.25">
      <c r="B111" s="192">
        <v>100</v>
      </c>
      <c r="C111" s="206" t="s">
        <v>291</v>
      </c>
      <c r="D111" s="192">
        <v>209</v>
      </c>
      <c r="E111" s="192">
        <v>176</v>
      </c>
      <c r="F111" s="192">
        <v>76.2</v>
      </c>
      <c r="G111" s="192">
        <v>1</v>
      </c>
      <c r="H111" s="192">
        <v>2.3</v>
      </c>
      <c r="I111" s="192">
        <v>2</v>
      </c>
      <c r="J111" s="192">
        <v>2.7</v>
      </c>
      <c r="K111" s="200" t="s">
        <v>313</v>
      </c>
      <c r="L111" s="202">
        <v>14</v>
      </c>
    </row>
    <row r="112" spans="2:12" ht="14.25">
      <c r="B112" s="192">
        <v>101</v>
      </c>
      <c r="C112" s="206" t="s">
        <v>291</v>
      </c>
      <c r="D112" s="192">
        <v>201</v>
      </c>
      <c r="E112" s="192">
        <v>169</v>
      </c>
      <c r="F112" s="192">
        <v>68.3</v>
      </c>
      <c r="G112" s="192">
        <v>1</v>
      </c>
      <c r="H112" s="192">
        <v>0.7</v>
      </c>
      <c r="I112" s="192">
        <v>2</v>
      </c>
      <c r="J112" s="192">
        <v>4.2</v>
      </c>
      <c r="K112" s="200" t="s">
        <v>311</v>
      </c>
      <c r="L112" s="202" t="s">
        <v>312</v>
      </c>
    </row>
    <row r="113" spans="2:12" ht="14.25">
      <c r="B113" s="192">
        <v>102</v>
      </c>
      <c r="C113" s="206" t="s">
        <v>291</v>
      </c>
      <c r="D113" s="192">
        <v>202</v>
      </c>
      <c r="E113" s="192">
        <v>171</v>
      </c>
      <c r="F113" s="192">
        <v>71.8</v>
      </c>
      <c r="G113" s="192">
        <v>1</v>
      </c>
      <c r="H113" s="192">
        <v>1.7</v>
      </c>
      <c r="I113" s="192">
        <v>2</v>
      </c>
      <c r="J113" s="192">
        <v>2.9</v>
      </c>
      <c r="K113" s="200" t="s">
        <v>313</v>
      </c>
      <c r="L113" s="202">
        <v>14</v>
      </c>
    </row>
    <row r="114" spans="2:12" ht="14.25">
      <c r="B114" s="192">
        <v>103</v>
      </c>
      <c r="C114" s="206" t="s">
        <v>291</v>
      </c>
      <c r="D114" s="192">
        <v>234</v>
      </c>
      <c r="E114" s="192">
        <v>198</v>
      </c>
      <c r="F114" s="192">
        <v>105.8</v>
      </c>
      <c r="G114" s="192">
        <v>2</v>
      </c>
      <c r="H114" s="192">
        <v>0.7</v>
      </c>
      <c r="I114" s="192">
        <v>1</v>
      </c>
      <c r="J114" s="192">
        <v>3.4</v>
      </c>
      <c r="K114" s="200" t="s">
        <v>313</v>
      </c>
      <c r="L114" s="202">
        <v>14</v>
      </c>
    </row>
    <row r="115" spans="2:12" ht="14.25">
      <c r="B115" s="192">
        <v>104</v>
      </c>
      <c r="C115" s="206" t="s">
        <v>291</v>
      </c>
      <c r="D115" s="192">
        <v>214</v>
      </c>
      <c r="E115" s="192">
        <v>179</v>
      </c>
      <c r="F115" s="192">
        <v>84.7</v>
      </c>
      <c r="G115" s="192">
        <v>1</v>
      </c>
      <c r="H115" s="192">
        <v>1.3</v>
      </c>
      <c r="I115" s="192">
        <v>3</v>
      </c>
      <c r="J115" s="192">
        <v>5.5</v>
      </c>
      <c r="K115" s="200" t="s">
        <v>313</v>
      </c>
      <c r="L115" s="202">
        <v>14</v>
      </c>
    </row>
    <row r="116" spans="2:12" ht="14.25">
      <c r="B116" s="192">
        <v>105</v>
      </c>
      <c r="C116" s="206" t="s">
        <v>291</v>
      </c>
      <c r="D116" s="192">
        <v>320</v>
      </c>
      <c r="E116" s="192">
        <v>274</v>
      </c>
      <c r="F116" s="192">
        <v>330.7</v>
      </c>
      <c r="G116" s="192">
        <v>2</v>
      </c>
      <c r="H116" s="192">
        <v>18.9</v>
      </c>
      <c r="I116" s="192">
        <v>2</v>
      </c>
      <c r="J116" s="192">
        <v>1.5</v>
      </c>
      <c r="K116" s="200" t="s">
        <v>313</v>
      </c>
      <c r="L116" s="202">
        <v>14</v>
      </c>
    </row>
    <row r="117" spans="2:12" ht="14.25">
      <c r="B117" s="192">
        <v>106</v>
      </c>
      <c r="C117" s="206" t="s">
        <v>291</v>
      </c>
      <c r="D117" s="192">
        <v>253</v>
      </c>
      <c r="E117" s="192">
        <v>214</v>
      </c>
      <c r="F117" s="192">
        <v>139</v>
      </c>
      <c r="G117" s="192">
        <v>2</v>
      </c>
      <c r="H117" s="192">
        <v>1.9</v>
      </c>
      <c r="I117" s="192">
        <v>1</v>
      </c>
      <c r="J117" s="192">
        <v>3.4</v>
      </c>
      <c r="K117" s="200" t="s">
        <v>313</v>
      </c>
      <c r="L117" s="202">
        <v>14</v>
      </c>
    </row>
    <row r="118" spans="2:12" ht="14.25">
      <c r="B118" s="192">
        <v>107</v>
      </c>
      <c r="C118" s="206" t="s">
        <v>291</v>
      </c>
      <c r="D118" s="192">
        <v>283</v>
      </c>
      <c r="E118" s="192">
        <v>239</v>
      </c>
      <c r="F118" s="192">
        <v>218.7</v>
      </c>
      <c r="G118" s="192">
        <v>1</v>
      </c>
      <c r="H118" s="192">
        <v>7.6</v>
      </c>
      <c r="I118" s="192">
        <v>3</v>
      </c>
      <c r="J118" s="192">
        <v>7.7</v>
      </c>
      <c r="K118" s="200" t="s">
        <v>313</v>
      </c>
      <c r="L118" s="202">
        <v>14</v>
      </c>
    </row>
    <row r="119" spans="2:12" ht="14.25">
      <c r="B119" s="192">
        <v>108</v>
      </c>
      <c r="C119" s="206" t="s">
        <v>291</v>
      </c>
      <c r="D119" s="192">
        <v>253</v>
      </c>
      <c r="E119" s="192">
        <v>215</v>
      </c>
      <c r="F119" s="192">
        <v>157.2</v>
      </c>
      <c r="G119" s="192">
        <v>2</v>
      </c>
      <c r="H119" s="192">
        <v>3.1</v>
      </c>
      <c r="I119" s="192">
        <v>2</v>
      </c>
      <c r="J119" s="192">
        <v>3.1</v>
      </c>
      <c r="K119" s="200" t="s">
        <v>313</v>
      </c>
      <c r="L119" s="202">
        <v>14</v>
      </c>
    </row>
    <row r="120" spans="2:10" ht="14.25">
      <c r="B120" s="192">
        <v>109</v>
      </c>
      <c r="C120" s="206" t="s">
        <v>291</v>
      </c>
      <c r="D120" s="192">
        <v>296</v>
      </c>
      <c r="E120" s="192">
        <v>253</v>
      </c>
      <c r="F120" s="192">
        <v>237.5</v>
      </c>
      <c r="G120" s="192">
        <v>2</v>
      </c>
      <c r="H120" s="192">
        <v>23.2</v>
      </c>
      <c r="I120" s="192">
        <v>2</v>
      </c>
      <c r="J120" s="192">
        <v>0</v>
      </c>
    </row>
    <row r="121" spans="2:12" ht="14.25">
      <c r="B121" s="192">
        <v>110</v>
      </c>
      <c r="C121" s="206" t="s">
        <v>291</v>
      </c>
      <c r="D121" s="192">
        <v>235</v>
      </c>
      <c r="E121" s="192">
        <v>201</v>
      </c>
      <c r="F121" s="192">
        <v>113</v>
      </c>
      <c r="G121" s="192">
        <v>2</v>
      </c>
      <c r="H121" s="192">
        <v>0.7</v>
      </c>
      <c r="I121" s="192">
        <v>1</v>
      </c>
      <c r="J121" s="192">
        <v>6.5</v>
      </c>
      <c r="K121" s="200" t="s">
        <v>311</v>
      </c>
      <c r="L121" s="202" t="s">
        <v>312</v>
      </c>
    </row>
    <row r="122" spans="2:12" ht="14.25">
      <c r="B122" s="192">
        <v>111</v>
      </c>
      <c r="C122" s="206" t="s">
        <v>291</v>
      </c>
      <c r="D122" s="192">
        <v>250</v>
      </c>
      <c r="E122" s="192">
        <v>211</v>
      </c>
      <c r="F122" s="192">
        <v>137.2</v>
      </c>
      <c r="G122" s="192">
        <v>2</v>
      </c>
      <c r="H122" s="192">
        <v>1.4</v>
      </c>
      <c r="I122" s="192">
        <v>1</v>
      </c>
      <c r="J122" s="192">
        <v>7.2</v>
      </c>
      <c r="K122" s="200" t="s">
        <v>313</v>
      </c>
      <c r="L122" s="202">
        <v>14</v>
      </c>
    </row>
    <row r="123" spans="2:12" ht="14.25">
      <c r="B123" s="192">
        <v>112</v>
      </c>
      <c r="C123" s="206" t="s">
        <v>291</v>
      </c>
      <c r="D123" s="192">
        <v>263</v>
      </c>
      <c r="E123" s="192">
        <v>223</v>
      </c>
      <c r="F123" s="192">
        <v>158.8</v>
      </c>
      <c r="G123" s="192">
        <v>2</v>
      </c>
      <c r="H123" s="192">
        <v>1.1</v>
      </c>
      <c r="I123" s="192">
        <v>1</v>
      </c>
      <c r="J123" s="192">
        <v>2.3</v>
      </c>
      <c r="K123" s="200" t="s">
        <v>313</v>
      </c>
      <c r="L123" s="202">
        <v>14</v>
      </c>
    </row>
    <row r="124" spans="2:12" ht="14.25">
      <c r="B124" s="192">
        <v>113</v>
      </c>
      <c r="C124" s="206" t="s">
        <v>291</v>
      </c>
      <c r="D124" s="192">
        <v>255</v>
      </c>
      <c r="E124" s="192">
        <v>213</v>
      </c>
      <c r="F124" s="192">
        <v>150</v>
      </c>
      <c r="G124" s="192">
        <v>1</v>
      </c>
      <c r="H124" s="192">
        <v>5.2</v>
      </c>
      <c r="I124" s="192">
        <v>2</v>
      </c>
      <c r="J124" s="192">
        <v>7.7</v>
      </c>
      <c r="K124" s="200" t="s">
        <v>313</v>
      </c>
      <c r="L124" s="202">
        <v>14</v>
      </c>
    </row>
    <row r="125" spans="2:12" ht="14.25">
      <c r="B125" s="192">
        <v>114</v>
      </c>
      <c r="C125" s="206" t="s">
        <v>291</v>
      </c>
      <c r="D125" s="192">
        <v>270</v>
      </c>
      <c r="E125" s="192">
        <v>229</v>
      </c>
      <c r="F125" s="192">
        <v>192.3</v>
      </c>
      <c r="G125" s="192">
        <v>2</v>
      </c>
      <c r="H125" s="192">
        <v>3</v>
      </c>
      <c r="I125" s="192">
        <v>2</v>
      </c>
      <c r="J125" s="192">
        <v>4</v>
      </c>
      <c r="K125" s="200" t="s">
        <v>311</v>
      </c>
      <c r="L125" s="202" t="s">
        <v>312</v>
      </c>
    </row>
    <row r="126" spans="2:12" ht="14.25">
      <c r="B126" s="192">
        <v>115</v>
      </c>
      <c r="C126" s="206" t="s">
        <v>291</v>
      </c>
      <c r="D126" s="192">
        <v>223</v>
      </c>
      <c r="E126" s="192">
        <v>188</v>
      </c>
      <c r="F126" s="192">
        <v>100.1</v>
      </c>
      <c r="G126" s="192">
        <v>1</v>
      </c>
      <c r="H126" s="192">
        <v>3</v>
      </c>
      <c r="I126" s="192">
        <v>2</v>
      </c>
      <c r="J126" s="192">
        <v>3.3</v>
      </c>
      <c r="K126" s="200" t="s">
        <v>313</v>
      </c>
      <c r="L126" s="202">
        <v>14</v>
      </c>
    </row>
    <row r="127" spans="2:12" ht="14.25">
      <c r="B127" s="192">
        <v>116</v>
      </c>
      <c r="C127" s="206" t="s">
        <v>291</v>
      </c>
      <c r="D127" s="192">
        <v>230</v>
      </c>
      <c r="E127" s="192">
        <v>196</v>
      </c>
      <c r="F127" s="192">
        <v>109.8</v>
      </c>
      <c r="G127" s="192">
        <v>2</v>
      </c>
      <c r="H127" s="192">
        <v>2</v>
      </c>
      <c r="I127" s="192">
        <v>1</v>
      </c>
      <c r="J127" s="192">
        <v>2.9</v>
      </c>
      <c r="K127" s="200" t="s">
        <v>311</v>
      </c>
      <c r="L127" s="202" t="s">
        <v>312</v>
      </c>
    </row>
    <row r="128" spans="2:12" ht="14.25">
      <c r="B128" s="192">
        <v>117</v>
      </c>
      <c r="C128" s="206" t="s">
        <v>291</v>
      </c>
      <c r="D128" s="192">
        <v>245</v>
      </c>
      <c r="E128" s="192">
        <v>208</v>
      </c>
      <c r="F128" s="192">
        <v>123.5</v>
      </c>
      <c r="G128" s="192">
        <v>2</v>
      </c>
      <c r="H128" s="192">
        <v>1</v>
      </c>
      <c r="I128" s="192">
        <v>1</v>
      </c>
      <c r="J128" s="192">
        <v>4.8</v>
      </c>
      <c r="K128" s="200" t="s">
        <v>313</v>
      </c>
      <c r="L128" s="202">
        <v>14</v>
      </c>
    </row>
    <row r="129" spans="2:12" ht="14.25">
      <c r="B129" s="192">
        <v>118</v>
      </c>
      <c r="C129" s="206" t="s">
        <v>291</v>
      </c>
      <c r="D129" s="192">
        <v>235</v>
      </c>
      <c r="E129" s="192">
        <v>201</v>
      </c>
      <c r="F129" s="192">
        <v>117.4</v>
      </c>
      <c r="G129" s="192">
        <v>2</v>
      </c>
      <c r="H129" s="192">
        <v>0.8</v>
      </c>
      <c r="I129" s="192">
        <v>1</v>
      </c>
      <c r="J129" s="192">
        <v>4.6</v>
      </c>
      <c r="K129" s="200" t="s">
        <v>313</v>
      </c>
      <c r="L129" s="202">
        <v>14</v>
      </c>
    </row>
    <row r="130" spans="2:12" ht="14.25">
      <c r="B130" s="192">
        <v>119</v>
      </c>
      <c r="C130" s="206" t="s">
        <v>291</v>
      </c>
      <c r="D130" s="192">
        <v>248</v>
      </c>
      <c r="E130" s="192">
        <v>208</v>
      </c>
      <c r="F130" s="192">
        <v>132.7</v>
      </c>
      <c r="G130" s="192">
        <v>1</v>
      </c>
      <c r="H130" s="192">
        <v>4.5</v>
      </c>
      <c r="I130" s="192">
        <v>2</v>
      </c>
      <c r="J130" s="192">
        <v>2.6</v>
      </c>
      <c r="K130" s="200" t="s">
        <v>313</v>
      </c>
      <c r="L130" s="202">
        <v>14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54"/>
  <sheetViews>
    <sheetView zoomScalePageLayoutView="0" workbookViewId="0" topLeftCell="A1">
      <pane xSplit="4" ySplit="3" topLeftCell="E4" activePane="bottomRight" state="frozen"/>
      <selection pane="topLeft" activeCell="AI48" sqref="AI48"/>
      <selection pane="topRight" activeCell="AI48" sqref="AI48"/>
      <selection pane="bottomLeft" activeCell="AI48" sqref="AI48"/>
      <selection pane="bottomRight" activeCell="E2" sqref="E2"/>
    </sheetView>
  </sheetViews>
  <sheetFormatPr defaultColWidth="9.00390625" defaultRowHeight="13.5"/>
  <cols>
    <col min="1" max="1" width="4.75390625" style="216" customWidth="1"/>
    <col min="2" max="2" width="5.375" style="216" customWidth="1"/>
    <col min="3" max="3" width="3.25390625" style="216" customWidth="1"/>
    <col min="4" max="4" width="5.375" style="216" customWidth="1"/>
    <col min="5" max="12" width="6.00390625" style="216" customWidth="1"/>
    <col min="13" max="17" width="6.375" style="216" bestFit="1" customWidth="1"/>
    <col min="18" max="18" width="6.875" style="216" bestFit="1" customWidth="1"/>
    <col min="19" max="24" width="6.375" style="216" bestFit="1" customWidth="1"/>
    <col min="25" max="28" width="9.00390625" style="217" customWidth="1"/>
    <col min="29" max="16384" width="9.00390625" style="216" customWidth="1"/>
  </cols>
  <sheetData>
    <row r="1" ht="12">
      <c r="B1" s="215" t="s">
        <v>338</v>
      </c>
    </row>
    <row r="2" spans="2:24" ht="12">
      <c r="B2" s="218" t="s">
        <v>339</v>
      </c>
      <c r="C2" s="219"/>
      <c r="D2" s="219"/>
      <c r="E2" s="219" t="s">
        <v>553</v>
      </c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</row>
    <row r="3" spans="2:28" ht="12">
      <c r="B3" s="337" t="s">
        <v>3</v>
      </c>
      <c r="C3" s="338"/>
      <c r="D3" s="339"/>
      <c r="E3" s="220" t="s">
        <v>341</v>
      </c>
      <c r="F3" s="220" t="s">
        <v>342</v>
      </c>
      <c r="G3" s="220" t="s">
        <v>343</v>
      </c>
      <c r="H3" s="220" t="s">
        <v>344</v>
      </c>
      <c r="I3" s="220" t="s">
        <v>345</v>
      </c>
      <c r="J3" s="220" t="s">
        <v>346</v>
      </c>
      <c r="K3" s="220" t="s">
        <v>347</v>
      </c>
      <c r="L3" s="220" t="s">
        <v>348</v>
      </c>
      <c r="M3" s="220" t="s">
        <v>349</v>
      </c>
      <c r="N3" s="220" t="s">
        <v>270</v>
      </c>
      <c r="O3" s="220" t="s">
        <v>350</v>
      </c>
      <c r="P3" s="220" t="s">
        <v>351</v>
      </c>
      <c r="Q3" s="220" t="s">
        <v>352</v>
      </c>
      <c r="R3" s="220" t="s">
        <v>353</v>
      </c>
      <c r="S3" s="220" t="s">
        <v>354</v>
      </c>
      <c r="T3" s="220" t="s">
        <v>355</v>
      </c>
      <c r="U3" s="221" t="s">
        <v>356</v>
      </c>
      <c r="V3" s="221" t="s">
        <v>357</v>
      </c>
      <c r="W3" s="221" t="s">
        <v>358</v>
      </c>
      <c r="X3" s="222" t="s">
        <v>214</v>
      </c>
      <c r="Y3" s="216"/>
      <c r="Z3" s="216"/>
      <c r="AA3" s="216"/>
      <c r="AB3" s="216"/>
    </row>
    <row r="4" spans="2:28" ht="12">
      <c r="B4" s="223">
        <v>10</v>
      </c>
      <c r="C4" s="224" t="s">
        <v>49</v>
      </c>
      <c r="D4" s="225">
        <v>10.9</v>
      </c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7"/>
      <c r="Y4" s="216"/>
      <c r="Z4" s="216"/>
      <c r="AA4" s="216"/>
      <c r="AB4" s="216"/>
    </row>
    <row r="5" spans="2:28" ht="12">
      <c r="B5" s="223">
        <v>11</v>
      </c>
      <c r="C5" s="224" t="s">
        <v>49</v>
      </c>
      <c r="D5" s="225">
        <v>11.9</v>
      </c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16"/>
      <c r="Z5" s="216"/>
      <c r="AA5" s="216"/>
      <c r="AB5" s="216"/>
    </row>
    <row r="6" spans="2:28" ht="12">
      <c r="B6" s="223">
        <v>12</v>
      </c>
      <c r="C6" s="224" t="s">
        <v>49</v>
      </c>
      <c r="D6" s="225">
        <v>12.9</v>
      </c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16"/>
      <c r="Z6" s="216"/>
      <c r="AA6" s="216"/>
      <c r="AB6" s="216"/>
    </row>
    <row r="7" spans="2:28" ht="12">
      <c r="B7" s="223">
        <v>13</v>
      </c>
      <c r="C7" s="224" t="s">
        <v>49</v>
      </c>
      <c r="D7" s="225">
        <v>13.9</v>
      </c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16"/>
      <c r="Z7" s="216"/>
      <c r="AA7" s="216"/>
      <c r="AB7" s="216"/>
    </row>
    <row r="8" spans="2:28" ht="12">
      <c r="B8" s="223">
        <v>14</v>
      </c>
      <c r="C8" s="224" t="s">
        <v>49</v>
      </c>
      <c r="D8" s="225">
        <v>14.9</v>
      </c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>
        <v>3</v>
      </c>
      <c r="Y8" s="216"/>
      <c r="Z8" s="216"/>
      <c r="AA8" s="216"/>
      <c r="AB8" s="216"/>
    </row>
    <row r="9" spans="2:28" ht="12">
      <c r="B9" s="223">
        <v>15</v>
      </c>
      <c r="C9" s="224" t="s">
        <v>49</v>
      </c>
      <c r="D9" s="225">
        <v>15.9</v>
      </c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8"/>
      <c r="W9" s="228"/>
      <c r="X9" s="228">
        <v>3</v>
      </c>
      <c r="Y9" s="216"/>
      <c r="Z9" s="216"/>
      <c r="AA9" s="216"/>
      <c r="AB9" s="216"/>
    </row>
    <row r="10" spans="2:28" ht="12">
      <c r="B10" s="223">
        <v>16</v>
      </c>
      <c r="C10" s="224" t="s">
        <v>49</v>
      </c>
      <c r="D10" s="225">
        <v>16.9</v>
      </c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>
        <v>6</v>
      </c>
      <c r="Y10" s="216"/>
      <c r="Z10" s="216"/>
      <c r="AA10" s="216"/>
      <c r="AB10" s="216"/>
    </row>
    <row r="11" spans="2:28" ht="12">
      <c r="B11" s="223">
        <v>17</v>
      </c>
      <c r="C11" s="224" t="s">
        <v>49</v>
      </c>
      <c r="D11" s="225">
        <v>17.9</v>
      </c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8">
        <v>3</v>
      </c>
      <c r="X11" s="228">
        <v>19</v>
      </c>
      <c r="Y11" s="216"/>
      <c r="Z11" s="216"/>
      <c r="AA11" s="216"/>
      <c r="AB11" s="216"/>
    </row>
    <row r="12" spans="2:28" ht="12">
      <c r="B12" s="223">
        <v>18</v>
      </c>
      <c r="C12" s="224" t="s">
        <v>49</v>
      </c>
      <c r="D12" s="225">
        <v>18.9</v>
      </c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>
        <v>9</v>
      </c>
      <c r="W12" s="228">
        <v>23</v>
      </c>
      <c r="X12" s="228">
        <v>12</v>
      </c>
      <c r="Y12" s="216"/>
      <c r="Z12" s="216"/>
      <c r="AA12" s="216"/>
      <c r="AB12" s="216"/>
    </row>
    <row r="13" spans="2:28" ht="12">
      <c r="B13" s="223">
        <v>19</v>
      </c>
      <c r="C13" s="224" t="s">
        <v>49</v>
      </c>
      <c r="D13" s="225">
        <v>19.9</v>
      </c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>
        <v>6</v>
      </c>
      <c r="V13" s="228">
        <v>19</v>
      </c>
      <c r="W13" s="228">
        <v>3</v>
      </c>
      <c r="X13" s="228">
        <v>5</v>
      </c>
      <c r="Y13" s="216"/>
      <c r="Z13" s="216"/>
      <c r="AA13" s="216"/>
      <c r="AB13" s="216"/>
    </row>
    <row r="14" spans="2:28" ht="12">
      <c r="B14" s="223">
        <v>20</v>
      </c>
      <c r="C14" s="224" t="s">
        <v>49</v>
      </c>
      <c r="D14" s="225">
        <v>20.9</v>
      </c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>
        <v>4</v>
      </c>
      <c r="U14" s="228">
        <v>23</v>
      </c>
      <c r="V14" s="228">
        <v>2</v>
      </c>
      <c r="W14" s="228">
        <v>1</v>
      </c>
      <c r="X14" s="228">
        <v>2</v>
      </c>
      <c r="Y14" s="216"/>
      <c r="Z14" s="216"/>
      <c r="AA14" s="216"/>
      <c r="AB14" s="216"/>
    </row>
    <row r="15" spans="2:28" ht="12">
      <c r="B15" s="223">
        <v>21</v>
      </c>
      <c r="C15" s="224" t="s">
        <v>49</v>
      </c>
      <c r="D15" s="225">
        <v>21.9</v>
      </c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>
        <v>4</v>
      </c>
      <c r="T15" s="228">
        <v>24</v>
      </c>
      <c r="U15" s="228">
        <v>1</v>
      </c>
      <c r="V15" s="228"/>
      <c r="W15" s="228"/>
      <c r="X15" s="228"/>
      <c r="Y15" s="216"/>
      <c r="Z15" s="216"/>
      <c r="AA15" s="216"/>
      <c r="AB15" s="216"/>
    </row>
    <row r="16" spans="2:28" ht="12">
      <c r="B16" s="223">
        <v>22</v>
      </c>
      <c r="C16" s="224" t="s">
        <v>49</v>
      </c>
      <c r="D16" s="225">
        <v>22.9</v>
      </c>
      <c r="E16" s="228"/>
      <c r="F16" s="228"/>
      <c r="G16" s="228"/>
      <c r="H16" s="228"/>
      <c r="I16" s="228"/>
      <c r="J16" s="228"/>
      <c r="K16" s="229"/>
      <c r="L16" s="229"/>
      <c r="M16" s="229"/>
      <c r="N16" s="228"/>
      <c r="O16" s="228"/>
      <c r="P16" s="229"/>
      <c r="Q16" s="228"/>
      <c r="R16" s="228">
        <v>5</v>
      </c>
      <c r="S16" s="228">
        <v>26</v>
      </c>
      <c r="T16" s="228">
        <v>2</v>
      </c>
      <c r="U16" s="228"/>
      <c r="V16" s="228"/>
      <c r="W16" s="228"/>
      <c r="X16" s="228"/>
      <c r="Y16" s="216"/>
      <c r="Z16" s="216"/>
      <c r="AA16" s="216"/>
      <c r="AB16" s="216"/>
    </row>
    <row r="17" spans="2:28" ht="12">
      <c r="B17" s="223">
        <v>23</v>
      </c>
      <c r="C17" s="224" t="s">
        <v>49</v>
      </c>
      <c r="D17" s="225">
        <v>23.9</v>
      </c>
      <c r="E17" s="228"/>
      <c r="F17" s="228"/>
      <c r="G17" s="228"/>
      <c r="H17" s="228"/>
      <c r="I17" s="228"/>
      <c r="J17" s="228"/>
      <c r="K17" s="229"/>
      <c r="L17" s="228"/>
      <c r="M17" s="228"/>
      <c r="N17" s="228"/>
      <c r="O17" s="228"/>
      <c r="P17" s="228"/>
      <c r="Q17" s="228">
        <v>16</v>
      </c>
      <c r="R17" s="228">
        <v>25</v>
      </c>
      <c r="S17" s="228"/>
      <c r="T17" s="228"/>
      <c r="U17" s="228"/>
      <c r="V17" s="228"/>
      <c r="W17" s="228"/>
      <c r="X17" s="228"/>
      <c r="Y17" s="216"/>
      <c r="Z17" s="216"/>
      <c r="AA17" s="216"/>
      <c r="AB17" s="216"/>
    </row>
    <row r="18" spans="2:28" ht="12">
      <c r="B18" s="223">
        <v>24</v>
      </c>
      <c r="C18" s="224" t="s">
        <v>49</v>
      </c>
      <c r="D18" s="225">
        <v>24.9</v>
      </c>
      <c r="E18" s="228"/>
      <c r="F18" s="228"/>
      <c r="G18" s="228"/>
      <c r="H18" s="228"/>
      <c r="I18" s="228"/>
      <c r="J18" s="228"/>
      <c r="K18" s="229"/>
      <c r="L18" s="228"/>
      <c r="M18" s="228"/>
      <c r="N18" s="228"/>
      <c r="O18" s="228">
        <v>1</v>
      </c>
      <c r="P18" s="228">
        <v>15</v>
      </c>
      <c r="Q18" s="228">
        <v>15</v>
      </c>
      <c r="R18" s="228"/>
      <c r="S18" s="228"/>
      <c r="T18" s="228"/>
      <c r="U18" s="228"/>
      <c r="V18" s="228"/>
      <c r="W18" s="228"/>
      <c r="X18" s="228"/>
      <c r="Y18" s="216"/>
      <c r="Z18" s="216"/>
      <c r="AA18" s="216"/>
      <c r="AB18" s="216"/>
    </row>
    <row r="19" spans="2:28" ht="12">
      <c r="B19" s="223">
        <v>25</v>
      </c>
      <c r="C19" s="224" t="s">
        <v>49</v>
      </c>
      <c r="D19" s="225">
        <v>25.9</v>
      </c>
      <c r="E19" s="228"/>
      <c r="F19" s="228"/>
      <c r="G19" s="228"/>
      <c r="H19" s="228"/>
      <c r="I19" s="228"/>
      <c r="J19" s="228"/>
      <c r="K19" s="229"/>
      <c r="L19" s="228"/>
      <c r="M19" s="228"/>
      <c r="N19" s="228"/>
      <c r="O19" s="228">
        <v>14</v>
      </c>
      <c r="P19" s="228">
        <v>9</v>
      </c>
      <c r="Q19" s="228"/>
      <c r="R19" s="228"/>
      <c r="S19" s="228"/>
      <c r="T19" s="228"/>
      <c r="U19" s="228"/>
      <c r="V19" s="228"/>
      <c r="W19" s="228"/>
      <c r="X19" s="228"/>
      <c r="Y19" s="216"/>
      <c r="Z19" s="216"/>
      <c r="AA19" s="216"/>
      <c r="AB19" s="216"/>
    </row>
    <row r="20" spans="2:28" ht="12">
      <c r="B20" s="223">
        <v>26</v>
      </c>
      <c r="C20" s="224" t="s">
        <v>49</v>
      </c>
      <c r="D20" s="225">
        <v>26.9</v>
      </c>
      <c r="E20" s="228"/>
      <c r="F20" s="228"/>
      <c r="G20" s="228"/>
      <c r="H20" s="228"/>
      <c r="I20" s="228"/>
      <c r="J20" s="228"/>
      <c r="K20" s="229"/>
      <c r="L20" s="228"/>
      <c r="M20" s="228">
        <v>1</v>
      </c>
      <c r="N20" s="228">
        <v>8</v>
      </c>
      <c r="O20" s="228">
        <v>5</v>
      </c>
      <c r="P20" s="228">
        <v>6</v>
      </c>
      <c r="Q20" s="228"/>
      <c r="R20" s="228"/>
      <c r="S20" s="228"/>
      <c r="T20" s="228"/>
      <c r="U20" s="228"/>
      <c r="V20" s="228"/>
      <c r="W20" s="228"/>
      <c r="X20" s="228"/>
      <c r="Y20" s="216"/>
      <c r="Z20" s="216"/>
      <c r="AA20" s="216"/>
      <c r="AB20" s="216"/>
    </row>
    <row r="21" spans="2:28" ht="12">
      <c r="B21" s="223">
        <v>27</v>
      </c>
      <c r="C21" s="224" t="s">
        <v>49</v>
      </c>
      <c r="D21" s="225">
        <v>27.9</v>
      </c>
      <c r="E21" s="228"/>
      <c r="F21" s="228"/>
      <c r="G21" s="228"/>
      <c r="H21" s="228"/>
      <c r="I21" s="228"/>
      <c r="J21" s="228"/>
      <c r="K21" s="229"/>
      <c r="L21" s="228"/>
      <c r="M21" s="228">
        <v>13</v>
      </c>
      <c r="N21" s="228">
        <v>6</v>
      </c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16"/>
      <c r="Z21" s="216"/>
      <c r="AA21" s="216"/>
      <c r="AB21" s="216"/>
    </row>
    <row r="22" spans="2:28" ht="12">
      <c r="B22" s="223">
        <v>28</v>
      </c>
      <c r="C22" s="224" t="s">
        <v>49</v>
      </c>
      <c r="D22" s="225">
        <v>28.9</v>
      </c>
      <c r="E22" s="228"/>
      <c r="F22" s="228"/>
      <c r="G22" s="228"/>
      <c r="H22" s="228"/>
      <c r="I22" s="228"/>
      <c r="J22" s="228"/>
      <c r="K22" s="229"/>
      <c r="L22" s="228">
        <v>13</v>
      </c>
      <c r="M22" s="228">
        <v>6</v>
      </c>
      <c r="N22" s="228">
        <v>5</v>
      </c>
      <c r="O22" s="228"/>
      <c r="P22" s="228"/>
      <c r="Q22" s="228"/>
      <c r="R22" s="228"/>
      <c r="S22" s="228"/>
      <c r="T22" s="228"/>
      <c r="U22" s="228"/>
      <c r="V22" s="230"/>
      <c r="W22" s="228"/>
      <c r="X22" s="228"/>
      <c r="Y22" s="216"/>
      <c r="Z22" s="216"/>
      <c r="AA22" s="216"/>
      <c r="AB22" s="216"/>
    </row>
    <row r="23" spans="2:28" ht="12">
      <c r="B23" s="223">
        <v>29</v>
      </c>
      <c r="C23" s="224" t="s">
        <v>49</v>
      </c>
      <c r="D23" s="225">
        <v>29.9</v>
      </c>
      <c r="E23" s="228"/>
      <c r="F23" s="228"/>
      <c r="G23" s="228"/>
      <c r="H23" s="228"/>
      <c r="I23" s="228"/>
      <c r="J23" s="228"/>
      <c r="K23" s="229">
        <v>9</v>
      </c>
      <c r="L23" s="228">
        <v>12</v>
      </c>
      <c r="M23" s="228"/>
      <c r="N23" s="228">
        <v>1</v>
      </c>
      <c r="O23" s="228"/>
      <c r="P23" s="228"/>
      <c r="Q23" s="228"/>
      <c r="R23" s="228"/>
      <c r="S23" s="228"/>
      <c r="T23" s="228"/>
      <c r="U23" s="228"/>
      <c r="V23" s="230"/>
      <c r="W23" s="228"/>
      <c r="X23" s="228"/>
      <c r="Y23" s="216"/>
      <c r="Z23" s="216"/>
      <c r="AA23" s="216"/>
      <c r="AB23" s="216"/>
    </row>
    <row r="24" spans="2:28" ht="12">
      <c r="B24" s="223">
        <v>30</v>
      </c>
      <c r="C24" s="224" t="s">
        <v>49</v>
      </c>
      <c r="D24" s="225">
        <v>30.9</v>
      </c>
      <c r="E24" s="228"/>
      <c r="F24" s="228"/>
      <c r="G24" s="228"/>
      <c r="H24" s="228"/>
      <c r="I24" s="228"/>
      <c r="J24" s="228">
        <v>4</v>
      </c>
      <c r="K24" s="229">
        <v>10</v>
      </c>
      <c r="L24" s="228"/>
      <c r="M24" s="228"/>
      <c r="N24" s="228"/>
      <c r="O24" s="228"/>
      <c r="P24" s="228"/>
      <c r="Q24" s="228"/>
      <c r="R24" s="228"/>
      <c r="S24" s="228"/>
      <c r="T24" s="228"/>
      <c r="U24" s="230"/>
      <c r="V24" s="230"/>
      <c r="W24" s="230"/>
      <c r="X24" s="228"/>
      <c r="Y24" s="216"/>
      <c r="Z24" s="216"/>
      <c r="AA24" s="216"/>
      <c r="AB24" s="216"/>
    </row>
    <row r="25" spans="2:28" ht="12">
      <c r="B25" s="223">
        <v>31</v>
      </c>
      <c r="C25" s="224" t="s">
        <v>49</v>
      </c>
      <c r="D25" s="225">
        <v>31.9</v>
      </c>
      <c r="E25" s="228"/>
      <c r="F25" s="228"/>
      <c r="G25" s="228"/>
      <c r="H25" s="228">
        <v>4</v>
      </c>
      <c r="I25" s="228">
        <v>8</v>
      </c>
      <c r="J25" s="228">
        <v>18</v>
      </c>
      <c r="K25" s="229">
        <v>1</v>
      </c>
      <c r="L25" s="228"/>
      <c r="M25" s="228"/>
      <c r="N25" s="228"/>
      <c r="O25" s="228"/>
      <c r="P25" s="228"/>
      <c r="Q25" s="228"/>
      <c r="R25" s="228"/>
      <c r="S25" s="228"/>
      <c r="T25" s="228"/>
      <c r="U25" s="230"/>
      <c r="V25" s="230"/>
      <c r="W25" s="230"/>
      <c r="X25" s="228"/>
      <c r="Y25" s="216"/>
      <c r="Z25" s="216"/>
      <c r="AA25" s="216"/>
      <c r="AB25" s="216"/>
    </row>
    <row r="26" spans="2:28" ht="12">
      <c r="B26" s="223">
        <v>32</v>
      </c>
      <c r="C26" s="224" t="s">
        <v>49</v>
      </c>
      <c r="D26" s="225">
        <v>32.9</v>
      </c>
      <c r="E26" s="228"/>
      <c r="F26" s="228"/>
      <c r="G26" s="228">
        <v>4</v>
      </c>
      <c r="H26" s="228">
        <v>7</v>
      </c>
      <c r="I26" s="228">
        <v>19</v>
      </c>
      <c r="J26" s="228">
        <v>7</v>
      </c>
      <c r="K26" s="229"/>
      <c r="L26" s="228"/>
      <c r="M26" s="228"/>
      <c r="N26" s="228"/>
      <c r="O26" s="231"/>
      <c r="P26" s="228"/>
      <c r="Q26" s="228"/>
      <c r="R26" s="231"/>
      <c r="S26" s="228"/>
      <c r="T26" s="232"/>
      <c r="U26" s="231"/>
      <c r="V26" s="231"/>
      <c r="W26" s="231"/>
      <c r="X26" s="233"/>
      <c r="Y26" s="216"/>
      <c r="Z26" s="216"/>
      <c r="AA26" s="216"/>
      <c r="AB26" s="216"/>
    </row>
    <row r="27" spans="2:28" ht="12">
      <c r="B27" s="223">
        <v>33</v>
      </c>
      <c r="C27" s="224" t="s">
        <v>49</v>
      </c>
      <c r="D27" s="225">
        <v>33.9</v>
      </c>
      <c r="E27" s="228"/>
      <c r="F27" s="228">
        <v>2</v>
      </c>
      <c r="G27" s="228">
        <v>3</v>
      </c>
      <c r="H27" s="228">
        <v>5</v>
      </c>
      <c r="I27" s="228">
        <v>1</v>
      </c>
      <c r="J27" s="228">
        <v>3</v>
      </c>
      <c r="K27" s="229"/>
      <c r="L27" s="228"/>
      <c r="M27" s="228"/>
      <c r="N27" s="228"/>
      <c r="O27" s="230"/>
      <c r="P27" s="228"/>
      <c r="Q27" s="228"/>
      <c r="R27" s="230"/>
      <c r="S27" s="230"/>
      <c r="T27" s="234"/>
      <c r="U27" s="230"/>
      <c r="V27" s="230"/>
      <c r="W27" s="230"/>
      <c r="X27" s="228"/>
      <c r="Y27" s="216"/>
      <c r="Z27" s="216"/>
      <c r="AA27" s="216"/>
      <c r="AB27" s="216"/>
    </row>
    <row r="28" spans="2:28" ht="12">
      <c r="B28" s="223">
        <v>34</v>
      </c>
      <c r="C28" s="224" t="s">
        <v>49</v>
      </c>
      <c r="D28" s="225">
        <v>34.9</v>
      </c>
      <c r="E28" s="228"/>
      <c r="F28" s="228">
        <v>12</v>
      </c>
      <c r="G28" s="228">
        <v>3</v>
      </c>
      <c r="H28" s="228"/>
      <c r="I28" s="228"/>
      <c r="J28" s="228"/>
      <c r="K28" s="229"/>
      <c r="L28" s="228"/>
      <c r="M28" s="228"/>
      <c r="N28" s="230"/>
      <c r="O28" s="230"/>
      <c r="P28" s="228"/>
      <c r="Q28" s="230"/>
      <c r="R28" s="230"/>
      <c r="S28" s="230"/>
      <c r="T28" s="234"/>
      <c r="U28" s="230"/>
      <c r="V28" s="230"/>
      <c r="W28" s="230"/>
      <c r="X28" s="228"/>
      <c r="Y28" s="216"/>
      <c r="Z28" s="216"/>
      <c r="AA28" s="216"/>
      <c r="AB28" s="216"/>
    </row>
    <row r="29" spans="2:28" ht="12">
      <c r="B29" s="223">
        <v>35</v>
      </c>
      <c r="C29" s="224" t="s">
        <v>49</v>
      </c>
      <c r="D29" s="225">
        <v>35.9</v>
      </c>
      <c r="E29" s="228">
        <v>1</v>
      </c>
      <c r="F29" s="228">
        <v>2</v>
      </c>
      <c r="G29" s="228">
        <v>3</v>
      </c>
      <c r="H29" s="228"/>
      <c r="I29" s="228"/>
      <c r="J29" s="228"/>
      <c r="K29" s="229"/>
      <c r="L29" s="228"/>
      <c r="M29" s="228"/>
      <c r="N29" s="230"/>
      <c r="O29" s="230"/>
      <c r="P29" s="228"/>
      <c r="Q29" s="230"/>
      <c r="R29" s="230"/>
      <c r="S29" s="230"/>
      <c r="T29" s="234"/>
      <c r="U29" s="230"/>
      <c r="V29" s="230"/>
      <c r="W29" s="230"/>
      <c r="X29" s="228"/>
      <c r="Y29" s="216"/>
      <c r="Z29" s="216"/>
      <c r="AA29" s="216"/>
      <c r="AB29" s="216"/>
    </row>
    <row r="30" spans="2:28" ht="12">
      <c r="B30" s="223">
        <v>36</v>
      </c>
      <c r="C30" s="224" t="s">
        <v>49</v>
      </c>
      <c r="D30" s="225">
        <v>36.9</v>
      </c>
      <c r="E30" s="228">
        <v>1</v>
      </c>
      <c r="F30" s="228"/>
      <c r="G30" s="230">
        <v>1</v>
      </c>
      <c r="H30" s="230"/>
      <c r="I30" s="228"/>
      <c r="J30" s="228"/>
      <c r="K30" s="229"/>
      <c r="L30" s="228"/>
      <c r="M30" s="228"/>
      <c r="N30" s="230"/>
      <c r="O30" s="230"/>
      <c r="P30" s="228"/>
      <c r="Q30" s="230"/>
      <c r="R30" s="230"/>
      <c r="S30" s="230"/>
      <c r="T30" s="234"/>
      <c r="U30" s="230"/>
      <c r="V30" s="230"/>
      <c r="W30" s="230"/>
      <c r="X30" s="228"/>
      <c r="Y30" s="216"/>
      <c r="Z30" s="216"/>
      <c r="AA30" s="216"/>
      <c r="AB30" s="216"/>
    </row>
    <row r="31" spans="2:28" ht="12">
      <c r="B31" s="223">
        <v>37</v>
      </c>
      <c r="C31" s="224" t="s">
        <v>49</v>
      </c>
      <c r="D31" s="225">
        <v>37.9</v>
      </c>
      <c r="E31" s="228">
        <v>4</v>
      </c>
      <c r="F31" s="234"/>
      <c r="G31" s="230"/>
      <c r="H31" s="230"/>
      <c r="I31" s="228"/>
      <c r="J31" s="228"/>
      <c r="K31" s="229"/>
      <c r="L31" s="228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28"/>
      <c r="Y31" s="216"/>
      <c r="Z31" s="216"/>
      <c r="AA31" s="216"/>
      <c r="AB31" s="216"/>
    </row>
    <row r="32" spans="2:28" ht="12">
      <c r="B32" s="223">
        <v>38</v>
      </c>
      <c r="C32" s="224" t="s">
        <v>49</v>
      </c>
      <c r="D32" s="225">
        <v>38.9</v>
      </c>
      <c r="E32" s="228">
        <v>3</v>
      </c>
      <c r="F32" s="230"/>
      <c r="G32" s="230"/>
      <c r="H32" s="230"/>
      <c r="I32" s="230"/>
      <c r="J32" s="228"/>
      <c r="K32" s="229"/>
      <c r="L32" s="228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28"/>
      <c r="Y32" s="216"/>
      <c r="Z32" s="216"/>
      <c r="AA32" s="216"/>
      <c r="AB32" s="216"/>
    </row>
    <row r="33" spans="2:28" ht="12">
      <c r="B33" s="223">
        <v>39</v>
      </c>
      <c r="C33" s="224" t="s">
        <v>49</v>
      </c>
      <c r="D33" s="225">
        <v>39.9</v>
      </c>
      <c r="E33" s="230">
        <v>1</v>
      </c>
      <c r="F33" s="230"/>
      <c r="G33" s="230"/>
      <c r="H33" s="230"/>
      <c r="I33" s="230"/>
      <c r="J33" s="228"/>
      <c r="K33" s="230"/>
      <c r="L33" s="228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28"/>
      <c r="Y33" s="216"/>
      <c r="Z33" s="216"/>
      <c r="AA33" s="216"/>
      <c r="AB33" s="216"/>
    </row>
    <row r="34" spans="2:28" ht="12">
      <c r="B34" s="223">
        <v>40</v>
      </c>
      <c r="C34" s="224" t="s">
        <v>49</v>
      </c>
      <c r="D34" s="225">
        <v>40.9</v>
      </c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230"/>
      <c r="X34" s="228"/>
      <c r="Y34" s="216"/>
      <c r="Z34" s="216"/>
      <c r="AA34" s="216"/>
      <c r="AB34" s="216"/>
    </row>
    <row r="35" spans="2:28" ht="12">
      <c r="B35" s="223">
        <v>41</v>
      </c>
      <c r="C35" s="224" t="s">
        <v>49</v>
      </c>
      <c r="D35" s="225">
        <v>41.9</v>
      </c>
      <c r="E35" s="230">
        <v>2</v>
      </c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28"/>
      <c r="Y35" s="216"/>
      <c r="Z35" s="216"/>
      <c r="AA35" s="216"/>
      <c r="AB35" s="216"/>
    </row>
    <row r="36" spans="2:28" ht="12">
      <c r="B36" s="223">
        <v>42</v>
      </c>
      <c r="C36" s="224" t="s">
        <v>49</v>
      </c>
      <c r="D36" s="225">
        <v>42.9</v>
      </c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0"/>
      <c r="W36" s="230"/>
      <c r="X36" s="228"/>
      <c r="Y36" s="216"/>
      <c r="Z36" s="216"/>
      <c r="AA36" s="216"/>
      <c r="AB36" s="216"/>
    </row>
    <row r="37" spans="2:28" ht="12">
      <c r="B37" s="223">
        <v>43</v>
      </c>
      <c r="C37" s="224" t="s">
        <v>49</v>
      </c>
      <c r="D37" s="225">
        <v>43.9</v>
      </c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30"/>
      <c r="V37" s="230"/>
      <c r="W37" s="230"/>
      <c r="X37" s="228"/>
      <c r="Y37" s="216"/>
      <c r="Z37" s="216"/>
      <c r="AA37" s="216"/>
      <c r="AB37" s="216"/>
    </row>
    <row r="38" spans="2:28" ht="12">
      <c r="B38" s="223">
        <v>44</v>
      </c>
      <c r="C38" s="224" t="s">
        <v>49</v>
      </c>
      <c r="D38" s="225">
        <v>44.9</v>
      </c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V38" s="230"/>
      <c r="W38" s="230"/>
      <c r="X38" s="228"/>
      <c r="Y38" s="216"/>
      <c r="Z38" s="216"/>
      <c r="AA38" s="216"/>
      <c r="AB38" s="216"/>
    </row>
    <row r="39" spans="2:28" ht="12">
      <c r="B39" s="223">
        <v>45</v>
      </c>
      <c r="C39" s="224" t="s">
        <v>49</v>
      </c>
      <c r="D39" s="225">
        <v>45.9</v>
      </c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230"/>
      <c r="W39" s="230"/>
      <c r="X39" s="228"/>
      <c r="Y39" s="216"/>
      <c r="Z39" s="216"/>
      <c r="AA39" s="216"/>
      <c r="AB39" s="216"/>
    </row>
    <row r="40" spans="2:28" ht="12">
      <c r="B40" s="223">
        <v>46</v>
      </c>
      <c r="C40" s="224" t="s">
        <v>49</v>
      </c>
      <c r="D40" s="225">
        <v>46.9</v>
      </c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V40" s="230"/>
      <c r="W40" s="230"/>
      <c r="X40" s="228"/>
      <c r="Y40" s="216"/>
      <c r="Z40" s="216"/>
      <c r="AA40" s="216"/>
      <c r="AB40" s="216"/>
    </row>
    <row r="41" spans="2:28" ht="12">
      <c r="B41" s="223">
        <v>47</v>
      </c>
      <c r="C41" s="224" t="s">
        <v>49</v>
      </c>
      <c r="D41" s="225">
        <v>47.9</v>
      </c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28"/>
      <c r="Y41" s="216"/>
      <c r="Z41" s="216"/>
      <c r="AA41" s="216"/>
      <c r="AB41" s="216"/>
    </row>
    <row r="42" spans="2:28" ht="12">
      <c r="B42" s="235">
        <v>48</v>
      </c>
      <c r="C42" s="218" t="s">
        <v>49</v>
      </c>
      <c r="D42" s="236">
        <v>48.9</v>
      </c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8"/>
      <c r="Y42" s="216"/>
      <c r="Z42" s="216"/>
      <c r="AA42" s="216"/>
      <c r="AB42" s="216"/>
    </row>
    <row r="43" spans="2:28" ht="12">
      <c r="B43" s="239" t="s">
        <v>50</v>
      </c>
      <c r="C43" s="240"/>
      <c r="D43" s="240"/>
      <c r="E43" s="226">
        <v>12</v>
      </c>
      <c r="F43" s="241">
        <v>16</v>
      </c>
      <c r="G43" s="226">
        <v>14</v>
      </c>
      <c r="H43" s="226">
        <v>16</v>
      </c>
      <c r="I43" s="226">
        <v>28</v>
      </c>
      <c r="J43" s="226">
        <v>32</v>
      </c>
      <c r="K43" s="226">
        <v>20</v>
      </c>
      <c r="L43" s="226">
        <v>25</v>
      </c>
      <c r="M43" s="226">
        <v>20</v>
      </c>
      <c r="N43" s="226">
        <v>20</v>
      </c>
      <c r="O43" s="226">
        <v>20</v>
      </c>
      <c r="P43" s="226">
        <v>30</v>
      </c>
      <c r="Q43" s="226">
        <v>31</v>
      </c>
      <c r="R43" s="226">
        <v>30</v>
      </c>
      <c r="S43" s="226">
        <v>30</v>
      </c>
      <c r="T43" s="226">
        <v>30</v>
      </c>
      <c r="U43" s="226">
        <v>30</v>
      </c>
      <c r="V43" s="226">
        <v>30</v>
      </c>
      <c r="W43" s="226">
        <v>30</v>
      </c>
      <c r="X43" s="227">
        <v>50</v>
      </c>
      <c r="Y43" s="216"/>
      <c r="Z43" s="216"/>
      <c r="AA43" s="216"/>
      <c r="AB43" s="216"/>
    </row>
    <row r="44" spans="2:28" ht="13.5">
      <c r="B44" s="239" t="s">
        <v>359</v>
      </c>
      <c r="C44" s="240"/>
      <c r="D44" s="240"/>
      <c r="E44" s="13">
        <v>38.333333333333336</v>
      </c>
      <c r="F44" s="13">
        <v>34.5</v>
      </c>
      <c r="G44" s="13">
        <v>34.07142857142857</v>
      </c>
      <c r="H44" s="13">
        <v>32.5625</v>
      </c>
      <c r="I44" s="13">
        <v>32.25</v>
      </c>
      <c r="J44" s="13">
        <v>31.78125</v>
      </c>
      <c r="K44" s="13">
        <v>30.1</v>
      </c>
      <c r="L44" s="13">
        <v>28.98</v>
      </c>
      <c r="M44" s="13">
        <v>27.75</v>
      </c>
      <c r="N44" s="13">
        <v>27.45</v>
      </c>
      <c r="O44" s="13">
        <v>25.7</v>
      </c>
      <c r="P44" s="13">
        <v>25.2</v>
      </c>
      <c r="Q44" s="13">
        <v>23.983870967741936</v>
      </c>
      <c r="R44" s="13">
        <v>23.333333333333332</v>
      </c>
      <c r="S44" s="13">
        <v>22.366666666666667</v>
      </c>
      <c r="T44" s="13">
        <v>21.433333333333334</v>
      </c>
      <c r="U44" s="13">
        <v>20.333333333333332</v>
      </c>
      <c r="V44" s="13">
        <v>19.266666666666666</v>
      </c>
      <c r="W44" s="13">
        <v>18.566666666666666</v>
      </c>
      <c r="X44" s="31">
        <v>17.64</v>
      </c>
      <c r="Y44" s="216"/>
      <c r="Z44" s="216"/>
      <c r="AA44" s="216"/>
      <c r="AB44" s="216"/>
    </row>
    <row r="45" spans="2:28" ht="13.5">
      <c r="B45" s="30" t="s">
        <v>52</v>
      </c>
      <c r="C45" s="240"/>
      <c r="D45" s="240"/>
      <c r="E45" s="32">
        <v>1.80067327475704</v>
      </c>
      <c r="F45" s="32">
        <v>0.5163977794943222</v>
      </c>
      <c r="G45" s="32">
        <v>1.3424596091494903</v>
      </c>
      <c r="H45" s="32">
        <v>0.7719024117939607</v>
      </c>
      <c r="I45" s="32">
        <v>0.5181877251716008</v>
      </c>
      <c r="J45" s="32">
        <v>0.8125775397243737</v>
      </c>
      <c r="K45" s="32">
        <v>0.5982430416161187</v>
      </c>
      <c r="L45" s="32">
        <v>0.5099019513592785</v>
      </c>
      <c r="M45" s="32">
        <v>0.5501196042201808</v>
      </c>
      <c r="N45" s="32">
        <v>0.9445132413883327</v>
      </c>
      <c r="O45" s="32">
        <v>0.5231483637805969</v>
      </c>
      <c r="P45" s="32">
        <v>0.7943767889097847</v>
      </c>
      <c r="Q45" s="32">
        <v>0.508000508000762</v>
      </c>
      <c r="R45" s="32">
        <v>0.3790490217894517</v>
      </c>
      <c r="S45" s="32">
        <v>0.3457459036417604</v>
      </c>
      <c r="T45" s="32">
        <v>0.44977644510880366</v>
      </c>
      <c r="U45" s="32">
        <v>0.461133037377414</v>
      </c>
      <c r="V45" s="32">
        <v>0.5683207771559354</v>
      </c>
      <c r="W45" s="32">
        <v>0.5832922809856746</v>
      </c>
      <c r="X45" s="33">
        <v>1.3851987258888458</v>
      </c>
      <c r="Y45" s="216"/>
      <c r="Z45" s="216"/>
      <c r="AA45" s="216"/>
      <c r="AB45" s="216"/>
    </row>
    <row r="46" spans="2:28" ht="12">
      <c r="B46" s="239" t="s">
        <v>53</v>
      </c>
      <c r="C46" s="240"/>
      <c r="D46" s="240"/>
      <c r="E46" s="226">
        <v>7</v>
      </c>
      <c r="F46" s="226">
        <v>7</v>
      </c>
      <c r="G46" s="226">
        <v>6</v>
      </c>
      <c r="H46" s="226">
        <v>8</v>
      </c>
      <c r="I46" s="226">
        <v>11</v>
      </c>
      <c r="J46" s="226">
        <v>12</v>
      </c>
      <c r="K46" s="226">
        <v>10</v>
      </c>
      <c r="L46" s="226">
        <v>10</v>
      </c>
      <c r="M46" s="226">
        <v>9</v>
      </c>
      <c r="N46" s="226">
        <v>8</v>
      </c>
      <c r="O46" s="226">
        <v>7</v>
      </c>
      <c r="P46" s="226">
        <v>7</v>
      </c>
      <c r="Q46" s="226">
        <v>9</v>
      </c>
      <c r="R46" s="226">
        <v>9</v>
      </c>
      <c r="S46" s="226">
        <v>9</v>
      </c>
      <c r="T46" s="226">
        <v>9.5</v>
      </c>
      <c r="U46" s="226">
        <v>8.5</v>
      </c>
      <c r="V46" s="226">
        <v>7</v>
      </c>
      <c r="W46" s="226">
        <v>4</v>
      </c>
      <c r="X46" s="227">
        <v>6.7</v>
      </c>
      <c r="Y46" s="216"/>
      <c r="Z46" s="216"/>
      <c r="AA46" s="216"/>
      <c r="AB46" s="216"/>
    </row>
    <row r="47" spans="2:28" ht="12">
      <c r="B47" s="239" t="s">
        <v>54</v>
      </c>
      <c r="C47" s="240"/>
      <c r="D47" s="240"/>
      <c r="E47" s="243">
        <v>12</v>
      </c>
      <c r="F47" s="243">
        <v>16</v>
      </c>
      <c r="G47" s="243">
        <v>20</v>
      </c>
      <c r="H47" s="243">
        <v>24</v>
      </c>
      <c r="I47" s="243">
        <v>28</v>
      </c>
      <c r="J47" s="243">
        <v>32</v>
      </c>
      <c r="K47" s="243">
        <v>40</v>
      </c>
      <c r="L47" s="243">
        <v>50</v>
      </c>
      <c r="M47" s="243">
        <v>60</v>
      </c>
      <c r="N47" s="243">
        <v>80</v>
      </c>
      <c r="O47" s="243">
        <v>100</v>
      </c>
      <c r="P47" s="243">
        <v>120</v>
      </c>
      <c r="Q47" s="244">
        <v>149.27440633245382</v>
      </c>
      <c r="R47" s="244">
        <v>175.79908675799086</v>
      </c>
      <c r="S47" s="244">
        <v>196.95024077046548</v>
      </c>
      <c r="T47" s="244">
        <v>221.4</v>
      </c>
      <c r="U47" s="244">
        <v>263.2941176470589</v>
      </c>
      <c r="V47" s="244">
        <v>377.3109243697479</v>
      </c>
      <c r="W47" s="244">
        <v>350.16077170418015</v>
      </c>
      <c r="X47" s="245">
        <v>657.2398190045249</v>
      </c>
      <c r="Y47" s="216"/>
      <c r="Z47" s="216"/>
      <c r="AA47" s="216"/>
      <c r="AB47" s="216"/>
    </row>
    <row r="48" spans="2:28" ht="12">
      <c r="B48" s="239" t="s">
        <v>360</v>
      </c>
      <c r="C48" s="240"/>
      <c r="D48" s="240"/>
      <c r="E48" s="223"/>
      <c r="F48" s="223"/>
      <c r="G48" s="223"/>
      <c r="H48" s="223"/>
      <c r="I48" s="223">
        <v>8.949</v>
      </c>
      <c r="J48" s="223">
        <v>9.291</v>
      </c>
      <c r="K48" s="223">
        <v>5.035</v>
      </c>
      <c r="L48" s="223">
        <v>5.71</v>
      </c>
      <c r="M48" s="223">
        <v>4.26</v>
      </c>
      <c r="N48" s="223">
        <v>3.83</v>
      </c>
      <c r="O48" s="223">
        <v>3.18</v>
      </c>
      <c r="P48" s="223">
        <v>4.795</v>
      </c>
      <c r="Q48" s="223">
        <v>3.79</v>
      </c>
      <c r="R48" s="223">
        <v>3.285</v>
      </c>
      <c r="S48" s="223">
        <v>3.115</v>
      </c>
      <c r="T48" s="223">
        <v>2.5</v>
      </c>
      <c r="U48" s="223">
        <v>2.125</v>
      </c>
      <c r="V48" s="223">
        <v>1.785</v>
      </c>
      <c r="W48" s="223">
        <v>1.555</v>
      </c>
      <c r="X48" s="242">
        <v>2.21</v>
      </c>
      <c r="Y48" s="216"/>
      <c r="Z48" s="216"/>
      <c r="AA48" s="216"/>
      <c r="AB48" s="216"/>
    </row>
    <row r="49" spans="2:28" ht="12">
      <c r="B49" s="239" t="s">
        <v>361</v>
      </c>
      <c r="C49" s="240"/>
      <c r="D49" s="240"/>
      <c r="E49" s="223"/>
      <c r="F49" s="223"/>
      <c r="G49" s="223"/>
      <c r="H49" s="223"/>
      <c r="I49" s="223">
        <v>8.949</v>
      </c>
      <c r="J49" s="223">
        <v>9.291</v>
      </c>
      <c r="K49" s="223"/>
      <c r="L49" s="223"/>
      <c r="M49" s="223"/>
      <c r="N49" s="223"/>
      <c r="O49" s="223"/>
      <c r="P49" s="223"/>
      <c r="Q49" s="223">
        <v>18.25</v>
      </c>
      <c r="R49" s="223">
        <v>19.25</v>
      </c>
      <c r="S49" s="223">
        <v>20.45</v>
      </c>
      <c r="T49" s="223">
        <v>18.45</v>
      </c>
      <c r="U49" s="223">
        <v>18.65</v>
      </c>
      <c r="V49" s="223">
        <v>22.45</v>
      </c>
      <c r="W49" s="223">
        <v>18.15</v>
      </c>
      <c r="X49" s="242">
        <v>29.05</v>
      </c>
      <c r="Y49" s="216"/>
      <c r="Z49" s="216"/>
      <c r="AA49" s="216"/>
      <c r="AB49" s="216"/>
    </row>
    <row r="50" spans="2:28" ht="12">
      <c r="B50" s="246" t="s">
        <v>362</v>
      </c>
      <c r="C50" s="247"/>
      <c r="D50" s="247"/>
      <c r="E50" s="248"/>
      <c r="F50" s="248"/>
      <c r="G50" s="248"/>
      <c r="H50" s="248"/>
      <c r="I50" s="248"/>
      <c r="J50" s="248"/>
      <c r="K50" s="248"/>
      <c r="L50" s="248"/>
      <c r="M50" s="248"/>
      <c r="N50" s="248"/>
      <c r="O50" s="248"/>
      <c r="P50" s="248"/>
      <c r="Q50" s="248">
        <v>20.95</v>
      </c>
      <c r="R50" s="248">
        <v>21.95</v>
      </c>
      <c r="S50" s="248">
        <v>23.15</v>
      </c>
      <c r="T50" s="248">
        <v>21.15</v>
      </c>
      <c r="U50" s="248">
        <v>21.35</v>
      </c>
      <c r="V50" s="248">
        <v>25.15</v>
      </c>
      <c r="W50" s="248">
        <v>20.85</v>
      </c>
      <c r="X50" s="249">
        <v>32.85</v>
      </c>
      <c r="Y50" s="216"/>
      <c r="Z50" s="216"/>
      <c r="AA50" s="216"/>
      <c r="AB50" s="216"/>
    </row>
    <row r="51" spans="2:28" ht="12">
      <c r="B51" s="250" t="s">
        <v>363</v>
      </c>
      <c r="C51" s="247"/>
      <c r="D51" s="247"/>
      <c r="E51" s="251" t="s">
        <v>61</v>
      </c>
      <c r="F51" s="251" t="s">
        <v>61</v>
      </c>
      <c r="G51" s="251" t="s">
        <v>61</v>
      </c>
      <c r="H51" s="251" t="s">
        <v>61</v>
      </c>
      <c r="I51" s="251" t="s">
        <v>61</v>
      </c>
      <c r="J51" s="251" t="s">
        <v>61</v>
      </c>
      <c r="K51" s="252" t="s">
        <v>364</v>
      </c>
      <c r="L51" s="252" t="s">
        <v>364</v>
      </c>
      <c r="M51" s="252" t="s">
        <v>364</v>
      </c>
      <c r="N51" s="252" t="s">
        <v>364</v>
      </c>
      <c r="O51" s="252" t="s">
        <v>364</v>
      </c>
      <c r="P51" s="251" t="s">
        <v>364</v>
      </c>
      <c r="Q51" s="251" t="s">
        <v>365</v>
      </c>
      <c r="R51" s="251" t="s">
        <v>365</v>
      </c>
      <c r="S51" s="251" t="s">
        <v>365</v>
      </c>
      <c r="T51" s="251" t="s">
        <v>365</v>
      </c>
      <c r="U51" s="251" t="s">
        <v>365</v>
      </c>
      <c r="V51" s="251" t="s">
        <v>365</v>
      </c>
      <c r="W51" s="251" t="s">
        <v>365</v>
      </c>
      <c r="X51" s="252" t="s">
        <v>364</v>
      </c>
      <c r="Y51" s="216"/>
      <c r="Z51" s="216"/>
      <c r="AA51" s="216"/>
      <c r="AB51" s="216"/>
    </row>
    <row r="52" spans="2:28" ht="12">
      <c r="B52" s="253" t="s">
        <v>62</v>
      </c>
      <c r="C52" s="219"/>
      <c r="D52" s="219"/>
      <c r="E52" s="254"/>
      <c r="F52" s="254"/>
      <c r="G52" s="254"/>
      <c r="H52" s="254"/>
      <c r="I52" s="254">
        <v>319.60714285714283</v>
      </c>
      <c r="J52" s="254">
        <v>290.34375</v>
      </c>
      <c r="K52" s="254">
        <v>251.75</v>
      </c>
      <c r="L52" s="254">
        <v>228.4</v>
      </c>
      <c r="M52" s="254">
        <v>213</v>
      </c>
      <c r="N52" s="254">
        <v>191.5</v>
      </c>
      <c r="O52" s="254">
        <v>159</v>
      </c>
      <c r="P52" s="254">
        <v>159.83333333333334</v>
      </c>
      <c r="Q52" s="254">
        <v>122.25806451612904</v>
      </c>
      <c r="R52" s="254">
        <v>109.5</v>
      </c>
      <c r="S52" s="254">
        <v>103.83333333333333</v>
      </c>
      <c r="T52" s="254">
        <v>83.33333333333333</v>
      </c>
      <c r="U52" s="254">
        <v>70.83333333333333</v>
      </c>
      <c r="V52" s="254">
        <v>59.5</v>
      </c>
      <c r="W52" s="254">
        <v>51.833333333333336</v>
      </c>
      <c r="X52" s="255">
        <v>44.2</v>
      </c>
      <c r="Y52" s="216"/>
      <c r="Z52" s="216"/>
      <c r="AA52" s="216"/>
      <c r="AB52" s="216"/>
    </row>
    <row r="53" spans="2:6" ht="12">
      <c r="B53" s="216" t="s">
        <v>154</v>
      </c>
      <c r="F53" s="215"/>
    </row>
    <row r="54" spans="6:24" ht="12">
      <c r="F54" s="256"/>
      <c r="G54" s="256"/>
      <c r="H54" s="256"/>
      <c r="I54" s="256"/>
      <c r="J54" s="256"/>
      <c r="K54" s="256"/>
      <c r="L54" s="256"/>
      <c r="M54" s="256"/>
      <c r="N54" s="256"/>
      <c r="O54" s="256"/>
      <c r="P54" s="256"/>
      <c r="Q54" s="256"/>
      <c r="R54" s="256"/>
      <c r="S54" s="256"/>
      <c r="T54" s="256"/>
      <c r="U54" s="256"/>
      <c r="V54" s="256"/>
      <c r="W54" s="256"/>
      <c r="X54" s="256"/>
    </row>
  </sheetData>
  <sheetProtection/>
  <mergeCells count="1">
    <mergeCell ref="B3:D3"/>
  </mergeCells>
  <printOptions/>
  <pageMargins left="0.96" right="0.3" top="0.55" bottom="0.25" header="0.512" footer="0.21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藤川　裕司</cp:lastModifiedBy>
  <dcterms:created xsi:type="dcterms:W3CDTF">1997-01-08T22:48:59Z</dcterms:created>
  <dcterms:modified xsi:type="dcterms:W3CDTF">2013-02-17T06:54:47Z</dcterms:modified>
  <cp:category/>
  <cp:version/>
  <cp:contentType/>
  <cp:contentStatus/>
</cp:coreProperties>
</file>