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都道府県" sheetId="1" r:id="rId1"/>
    <sheet name="注意事項" sheetId="2" r:id="rId2"/>
  </sheets>
  <definedNames>
    <definedName name="_xlnm.Print_Area" localSheetId="1">'注意事項'!$A$1:$O$80</definedName>
    <definedName name="_xlnm.Print_Area" localSheetId="0">'都道府県'!$B$1:$L$82</definedName>
  </definedNames>
  <calcPr fullCalcOnLoad="1"/>
</workbook>
</file>

<file path=xl/comments2.xml><?xml version="1.0" encoding="utf-8"?>
<comments xmlns="http://schemas.openxmlformats.org/spreadsheetml/2006/main">
  <authors>
    <author>農林水産省</author>
  </authors>
  <commentList>
    <comment ref="H20" authorId="0">
      <text>
        <r>
          <rPr>
            <b/>
            <sz val="12"/>
            <rFont val="ＭＳ Ｐゴシック"/>
            <family val="3"/>
          </rPr>
          <t xml:space="preserve">取組数としての値を入力してください。
※例年「○」等で入力された報告が見受けられましたが、取組数としての値を入力願います。
なお、一つの取組を複数回実施した場合の取組数は、１とする。
</t>
        </r>
      </text>
    </comment>
    <comment ref="E24" authorId="0">
      <text>
        <r>
          <rPr>
            <b/>
            <sz val="12"/>
            <rFont val="ＭＳ Ｐゴシック"/>
            <family val="3"/>
          </rPr>
          <t>その他欄については、下記のその他内訳欄に、内訳を入力してください。</t>
        </r>
      </text>
    </comment>
    <comment ref="E39" authorId="0">
      <text>
        <r>
          <rPr>
            <b/>
            <sz val="12"/>
            <rFont val="ＭＳ Ｐゴシック"/>
            <family val="3"/>
          </rPr>
          <t>その他欄については、下記のその他内訳欄に、内訳を入力してください。</t>
        </r>
      </text>
    </comment>
    <comment ref="C40" authorId="0">
      <text>
        <r>
          <rPr>
            <b/>
            <sz val="12"/>
            <rFont val="ＭＳ Ｐゴシック"/>
            <family val="3"/>
          </rPr>
          <t>金額は国費＋県費＋市町村費の合計額を記入してください。</t>
        </r>
      </text>
    </comment>
  </commentList>
</comments>
</file>

<file path=xl/sharedStrings.xml><?xml version="1.0" encoding="utf-8"?>
<sst xmlns="http://schemas.openxmlformats.org/spreadsheetml/2006/main" count="173" uniqueCount="64">
  <si>
    <t>集落協定の管理体制における担当者の報酬</t>
  </si>
  <si>
    <t>交付事務の委託料</t>
  </si>
  <si>
    <t>種苗放流</t>
  </si>
  <si>
    <t>産卵場・育成場の整備</t>
  </si>
  <si>
    <t>漁場監視</t>
  </si>
  <si>
    <t>その他</t>
  </si>
  <si>
    <t>新たな漁具・漁法の導入</t>
  </si>
  <si>
    <t>新規漁業への着業</t>
  </si>
  <si>
    <t>新規養殖業への着業</t>
  </si>
  <si>
    <t>協業化による経営収支の改善・安全性の向上</t>
  </si>
  <si>
    <t>品質の均一化に向けた取組</t>
  </si>
  <si>
    <t>高付加価値化</t>
  </si>
  <si>
    <t>流通体制改善</t>
  </si>
  <si>
    <t>簡易加工</t>
  </si>
  <si>
    <t>海洋レジャーへの取組</t>
  </si>
  <si>
    <t>伝統漁法の取組</t>
  </si>
  <si>
    <t>漁労技術の向上の取組</t>
  </si>
  <si>
    <t>低・未利用資源の活用</t>
  </si>
  <si>
    <t>販路拡大</t>
  </si>
  <si>
    <t>市町村名</t>
  </si>
  <si>
    <t>うち特認離島への交付額</t>
  </si>
  <si>
    <t>合計</t>
  </si>
  <si>
    <t>漁場の管理・改善</t>
  </si>
  <si>
    <t>(別紙１)</t>
  </si>
  <si>
    <t>協定対象漁業集落数</t>
  </si>
  <si>
    <t>うち特認離島分</t>
  </si>
  <si>
    <t>構成員数</t>
  </si>
  <si>
    <t>うち協定対象漁業世帯数</t>
  </si>
  <si>
    <t>基本交付金のうち漁業の再生に関する話合い等</t>
  </si>
  <si>
    <t>産卵場・育成場の整備</t>
  </si>
  <si>
    <t>基本交付金のうち漁業の再生に関する実践的な取組</t>
  </si>
  <si>
    <t>基本交付金のうち漁業の再生に関する話合い等</t>
  </si>
  <si>
    <t>話合い・備品に関する経費</t>
  </si>
  <si>
    <t>基本交付金のうち漁業の再生に関する実践的な取組に要した経費</t>
  </si>
  <si>
    <t>離島漁業再生支援推進交付金</t>
  </si>
  <si>
    <t>漁場の生産力の向上に関する取組</t>
  </si>
  <si>
    <t>漁場の再生に関する実践的な取組</t>
  </si>
  <si>
    <t>都道府県名</t>
  </si>
  <si>
    <t>基本交付金のうち漁場の生産力の向上に関する取組</t>
  </si>
  <si>
    <t>基本交付金のうち漁場の生産力の向上に関する取組に要した経費</t>
  </si>
  <si>
    <t>（自由記載）</t>
  </si>
  <si>
    <t xml:space="preserve"> その他</t>
  </si>
  <si>
    <t>その他（以下に具体的な内容を記載。）</t>
  </si>
  <si>
    <t>集落協定を構成する漁業集落数（①）</t>
  </si>
  <si>
    <t>対象地域内の漁業集落数（②）</t>
  </si>
  <si>
    <t>事業実施率（％）（①／②）</t>
  </si>
  <si>
    <t>平成○年度離島漁業再生支援交付金実績報告（都道府県）</t>
  </si>
  <si>
    <t>２　  集 落 協 定 に 位 置 づ け ら れ た 活 動 内 容</t>
  </si>
  <si>
    <t>交付金額（千円）</t>
  </si>
  <si>
    <t>３　 交 付 金 額 と そ の 使 用 方 法 　（単位　　千円）</t>
  </si>
  <si>
    <t xml:space="preserve"> １　  集 落 協 定</t>
  </si>
  <si>
    <t xml:space="preserve">  当 該 年 度 の 交 付 金 の 使 用 方 法</t>
  </si>
  <si>
    <t>（注）「２　集落協定に位置づけられた活動内容」には取組数を記入すること。なお、一つの取組を複数回実施した場合の取組数は、１とする。</t>
  </si>
  <si>
    <t xml:space="preserve">
</t>
  </si>
  <si>
    <t>海士町</t>
  </si>
  <si>
    <t>西ノ島町</t>
  </si>
  <si>
    <t>知夫村</t>
  </si>
  <si>
    <t>隠岐の島町</t>
  </si>
  <si>
    <t>島根県</t>
  </si>
  <si>
    <t>平成３０年度離島漁業再生支援交付金実績報告（都道府県）</t>
  </si>
  <si>
    <t>就業者確保対策（募集広告・引っ越し費用助成等）</t>
  </si>
  <si>
    <t>魚食普及活動事業</t>
  </si>
  <si>
    <t>先進地視察</t>
  </si>
  <si>
    <t>海産物PR活動事業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</si>
</sst>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17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255"/>
    </xf>
    <xf numFmtId="0" fontId="3" fillId="33" borderId="20" xfId="0" applyFont="1" applyFill="1" applyBorder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9" fontId="6" fillId="7" borderId="23" xfId="42" applyFont="1" applyFill="1" applyBorder="1" applyAlignment="1">
      <alignment horizontal="right" vertical="center"/>
    </xf>
    <xf numFmtId="9" fontId="6" fillId="7" borderId="24" xfId="42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46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9" fontId="6" fillId="0" borderId="23" xfId="42" applyFont="1" applyFill="1" applyBorder="1" applyAlignment="1">
      <alignment horizontal="right" vertical="center"/>
    </xf>
    <xf numFmtId="9" fontId="47" fillId="0" borderId="23" xfId="42" applyFont="1" applyFill="1" applyBorder="1" applyAlignment="1">
      <alignment horizontal="right" vertical="center"/>
    </xf>
    <xf numFmtId="9" fontId="6" fillId="0" borderId="25" xfId="42" applyFont="1" applyFill="1" applyBorder="1" applyAlignment="1">
      <alignment horizontal="right" vertical="center"/>
    </xf>
    <xf numFmtId="9" fontId="6" fillId="0" borderId="24" xfId="4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46" fillId="0" borderId="22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top" textRotation="255" indent="1"/>
    </xf>
    <xf numFmtId="0" fontId="3" fillId="33" borderId="21" xfId="0" applyFont="1" applyFill="1" applyBorder="1" applyAlignment="1">
      <alignment horizontal="center" vertical="top" textRotation="255" indent="1"/>
    </xf>
    <xf numFmtId="0" fontId="3" fillId="33" borderId="35" xfId="0" applyFont="1" applyFill="1" applyBorder="1" applyAlignment="1">
      <alignment horizontal="center" vertical="top" textRotation="255" inden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36" xfId="0" applyFont="1" applyFill="1" applyBorder="1" applyAlignment="1">
      <alignment horizontal="center" vertical="top" textRotation="255" indent="4"/>
    </xf>
    <xf numFmtId="0" fontId="3" fillId="33" borderId="21" xfId="0" applyFont="1" applyFill="1" applyBorder="1" applyAlignment="1">
      <alignment horizontal="center" vertical="top" textRotation="255" indent="4"/>
    </xf>
    <xf numFmtId="0" fontId="3" fillId="33" borderId="36" xfId="0" applyFont="1" applyFill="1" applyBorder="1" applyAlignment="1">
      <alignment horizontal="center" vertical="top" textRotation="255" indent="2" shrinkToFit="1"/>
    </xf>
    <xf numFmtId="0" fontId="3" fillId="33" borderId="21" xfId="0" applyFont="1" applyFill="1" applyBorder="1" applyAlignment="1">
      <alignment horizontal="center" vertical="top" textRotation="255" indent="2" shrinkToFit="1"/>
    </xf>
    <xf numFmtId="0" fontId="3" fillId="33" borderId="16" xfId="0" applyFont="1" applyFill="1" applyBorder="1" applyAlignment="1">
      <alignment horizontal="center" vertical="top" textRotation="255" indent="2" shrinkToFit="1"/>
    </xf>
    <xf numFmtId="0" fontId="3" fillId="33" borderId="26" xfId="0" applyFont="1" applyFill="1" applyBorder="1" applyAlignment="1">
      <alignment horizontal="center" vertical="top" textRotation="255"/>
    </xf>
    <xf numFmtId="0" fontId="3" fillId="33" borderId="21" xfId="0" applyFont="1" applyFill="1" applyBorder="1" applyAlignment="1">
      <alignment horizontal="center" vertical="top" textRotation="255"/>
    </xf>
    <xf numFmtId="0" fontId="3" fillId="33" borderId="16" xfId="0" applyFont="1" applyFill="1" applyBorder="1" applyAlignment="1">
      <alignment horizontal="center" vertical="top" textRotation="255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vertical="top" textRotation="255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SheetLayoutView="100" zoomScalePageLayoutView="0" workbookViewId="0" topLeftCell="A10">
      <selection activeCell="I16" sqref="I16"/>
    </sheetView>
  </sheetViews>
  <sheetFormatPr defaultColWidth="9.00390625" defaultRowHeight="13.5"/>
  <cols>
    <col min="1" max="1" width="2.125" style="0" customWidth="1"/>
    <col min="2" max="2" width="4.625" style="1" customWidth="1"/>
    <col min="3" max="3" width="2.625" style="0" customWidth="1"/>
    <col min="4" max="4" width="4.625" style="0" customWidth="1"/>
    <col min="5" max="5" width="3.125" style="0" customWidth="1"/>
    <col min="6" max="6" width="23.625" style="0" customWidth="1"/>
    <col min="7" max="7" width="16.875" style="0" customWidth="1"/>
    <col min="8" max="12" width="12.625" style="0" customWidth="1"/>
    <col min="13" max="13" width="1.75390625" style="0" customWidth="1"/>
  </cols>
  <sheetData>
    <row r="1" spans="1:12" ht="13.5">
      <c r="A1" s="2"/>
      <c r="B1" s="3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>
      <c r="A2" s="2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>
      <c r="A3" s="2"/>
      <c r="B3" s="105"/>
      <c r="C3" s="105"/>
      <c r="D3" s="105"/>
      <c r="E3" s="3"/>
      <c r="F3" s="3"/>
      <c r="G3" s="3"/>
      <c r="H3" s="3"/>
      <c r="I3" s="3"/>
      <c r="J3" s="3"/>
      <c r="K3" s="3"/>
      <c r="L3" s="4"/>
    </row>
    <row r="4" spans="1:12" ht="13.5">
      <c r="A4" s="2"/>
      <c r="B4" s="104" t="s">
        <v>59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4.75" customHeight="1">
      <c r="A5" s="2"/>
      <c r="B5" s="5"/>
      <c r="C5" s="6"/>
      <c r="D5" s="6"/>
      <c r="E5" s="6"/>
      <c r="F5" s="7"/>
      <c r="G5" s="8"/>
      <c r="H5" s="48"/>
      <c r="I5" s="3"/>
      <c r="J5" s="3"/>
      <c r="K5" s="3"/>
      <c r="L5" s="3"/>
    </row>
    <row r="6" spans="1:12" ht="24.75" customHeight="1">
      <c r="A6" s="2"/>
      <c r="B6" s="98" t="s">
        <v>37</v>
      </c>
      <c r="C6" s="99"/>
      <c r="D6" s="99"/>
      <c r="E6" s="100"/>
      <c r="F6" s="9" t="s">
        <v>58</v>
      </c>
      <c r="G6" s="3"/>
      <c r="H6" s="3"/>
      <c r="I6" s="3"/>
      <c r="J6" s="3"/>
      <c r="K6" s="3"/>
      <c r="L6" s="3"/>
    </row>
    <row r="7" spans="1:12" ht="24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>
      <c r="A8" s="2"/>
      <c r="B8" s="101" t="s">
        <v>50</v>
      </c>
      <c r="C8" s="96" t="s">
        <v>19</v>
      </c>
      <c r="D8" s="97"/>
      <c r="E8" s="97"/>
      <c r="F8" s="97"/>
      <c r="G8" s="97"/>
      <c r="H8" s="10" t="s">
        <v>54</v>
      </c>
      <c r="I8" s="43" t="s">
        <v>55</v>
      </c>
      <c r="J8" s="51" t="s">
        <v>56</v>
      </c>
      <c r="K8" s="43" t="s">
        <v>57</v>
      </c>
      <c r="L8" s="10" t="s">
        <v>21</v>
      </c>
    </row>
    <row r="9" spans="1:12" ht="24.75" customHeight="1">
      <c r="A9" s="2"/>
      <c r="B9" s="102"/>
      <c r="C9" s="94" t="s">
        <v>24</v>
      </c>
      <c r="D9" s="95"/>
      <c r="E9" s="95"/>
      <c r="F9" s="95"/>
      <c r="G9" s="95"/>
      <c r="H9" s="54">
        <v>1</v>
      </c>
      <c r="I9" s="55">
        <v>1</v>
      </c>
      <c r="J9" s="54">
        <v>1</v>
      </c>
      <c r="K9" s="56">
        <v>1</v>
      </c>
      <c r="L9" s="57">
        <f>SUM(H9:K9)</f>
        <v>4</v>
      </c>
    </row>
    <row r="10" spans="1:12" ht="24.75" customHeight="1">
      <c r="A10" s="2"/>
      <c r="B10" s="102"/>
      <c r="C10" s="12"/>
      <c r="D10" s="3"/>
      <c r="E10" s="82" t="s">
        <v>25</v>
      </c>
      <c r="F10" s="83"/>
      <c r="G10" s="83"/>
      <c r="H10" s="54"/>
      <c r="I10" s="55"/>
      <c r="J10" s="54"/>
      <c r="K10" s="56"/>
      <c r="L10" s="57"/>
    </row>
    <row r="11" spans="1:12" ht="24.75" customHeight="1">
      <c r="A11" s="2"/>
      <c r="B11" s="102"/>
      <c r="C11" s="87" t="s">
        <v>43</v>
      </c>
      <c r="D11" s="88"/>
      <c r="E11" s="88"/>
      <c r="F11" s="88"/>
      <c r="G11" s="88"/>
      <c r="H11" s="54">
        <v>4</v>
      </c>
      <c r="I11" s="55">
        <v>14</v>
      </c>
      <c r="J11" s="54">
        <v>7</v>
      </c>
      <c r="K11" s="56">
        <v>33</v>
      </c>
      <c r="L11" s="57">
        <f>SUM(H11:K11)</f>
        <v>58</v>
      </c>
    </row>
    <row r="12" spans="1:12" ht="24.75" customHeight="1">
      <c r="A12" s="2"/>
      <c r="B12" s="102"/>
      <c r="C12" s="13"/>
      <c r="D12" s="3"/>
      <c r="E12" s="82" t="s">
        <v>25</v>
      </c>
      <c r="F12" s="83"/>
      <c r="G12" s="83"/>
      <c r="H12" s="54"/>
      <c r="I12" s="55"/>
      <c r="J12" s="54"/>
      <c r="K12" s="56"/>
      <c r="L12" s="57"/>
    </row>
    <row r="13" spans="1:12" ht="24.75" customHeight="1">
      <c r="A13" s="2"/>
      <c r="B13" s="102"/>
      <c r="C13" s="87" t="s">
        <v>26</v>
      </c>
      <c r="D13" s="88"/>
      <c r="E13" s="88"/>
      <c r="F13" s="88"/>
      <c r="G13" s="88"/>
      <c r="H13" s="54">
        <v>115</v>
      </c>
      <c r="I13" s="55">
        <v>315</v>
      </c>
      <c r="J13" s="54">
        <v>80</v>
      </c>
      <c r="K13" s="54">
        <f>+K14</f>
        <v>800</v>
      </c>
      <c r="L13" s="57">
        <f>SUM(H13:K13)</f>
        <v>1310</v>
      </c>
    </row>
    <row r="14" spans="1:12" ht="24.75" customHeight="1">
      <c r="A14" s="2"/>
      <c r="B14" s="102"/>
      <c r="C14" s="13"/>
      <c r="D14" s="3"/>
      <c r="E14" s="87" t="s">
        <v>27</v>
      </c>
      <c r="F14" s="83"/>
      <c r="G14" s="83"/>
      <c r="H14" s="54">
        <v>115</v>
      </c>
      <c r="I14" s="55">
        <v>306</v>
      </c>
      <c r="J14" s="54">
        <v>68</v>
      </c>
      <c r="K14" s="56">
        <v>800</v>
      </c>
      <c r="L14" s="57">
        <f>SUM(H14:K14)</f>
        <v>1289</v>
      </c>
    </row>
    <row r="15" spans="1:12" ht="24.75" customHeight="1">
      <c r="A15" s="2"/>
      <c r="B15" s="102"/>
      <c r="C15" s="14"/>
      <c r="D15" s="15"/>
      <c r="E15" s="16"/>
      <c r="F15" s="82" t="s">
        <v>25</v>
      </c>
      <c r="G15" s="83"/>
      <c r="H15" s="54"/>
      <c r="I15" s="55"/>
      <c r="J15" s="54"/>
      <c r="K15" s="56"/>
      <c r="L15" s="57"/>
    </row>
    <row r="16" spans="1:12" ht="24.75" customHeight="1">
      <c r="A16" s="2"/>
      <c r="B16" s="102"/>
      <c r="C16" s="96" t="s">
        <v>44</v>
      </c>
      <c r="D16" s="97"/>
      <c r="E16" s="97"/>
      <c r="F16" s="97"/>
      <c r="G16" s="97"/>
      <c r="H16" s="54">
        <v>4</v>
      </c>
      <c r="I16" s="55">
        <v>14</v>
      </c>
      <c r="J16" s="54">
        <v>7</v>
      </c>
      <c r="K16" s="56">
        <v>33</v>
      </c>
      <c r="L16" s="57">
        <f>SUM(H16:K16)</f>
        <v>58</v>
      </c>
    </row>
    <row r="17" spans="1:12" ht="24.75" customHeight="1" thickBot="1">
      <c r="A17" s="2"/>
      <c r="B17" s="103"/>
      <c r="C17" s="116" t="s">
        <v>45</v>
      </c>
      <c r="D17" s="117"/>
      <c r="E17" s="117"/>
      <c r="F17" s="117"/>
      <c r="G17" s="117"/>
      <c r="H17" s="58">
        <f>ROUND((H11/H16),0)</f>
        <v>1</v>
      </c>
      <c r="I17" s="59">
        <f>ROUND((I11/I16),0)</f>
        <v>1</v>
      </c>
      <c r="J17" s="60">
        <f>ROUND((J11/J16),0)</f>
        <v>1</v>
      </c>
      <c r="K17" s="58">
        <f>ROUND((K11/K16),0)</f>
        <v>1</v>
      </c>
      <c r="L17" s="61">
        <f>ROUND((L11/L16),0)</f>
        <v>1</v>
      </c>
    </row>
    <row r="18" spans="1:12" ht="24.75" customHeight="1" thickTop="1">
      <c r="A18" s="2"/>
      <c r="B18" s="106" t="s">
        <v>47</v>
      </c>
      <c r="C18" s="114" t="s">
        <v>28</v>
      </c>
      <c r="D18" s="115"/>
      <c r="E18" s="115"/>
      <c r="F18" s="115"/>
      <c r="G18" s="115"/>
      <c r="H18" s="62">
        <v>1</v>
      </c>
      <c r="I18" s="63">
        <v>2</v>
      </c>
      <c r="J18" s="62">
        <v>3</v>
      </c>
      <c r="K18" s="64">
        <v>7</v>
      </c>
      <c r="L18" s="65">
        <f>SUM(H18:K18)</f>
        <v>13</v>
      </c>
    </row>
    <row r="19" spans="1:12" ht="24.75" customHeight="1">
      <c r="A19" s="2"/>
      <c r="B19" s="107"/>
      <c r="C19" s="87" t="s">
        <v>38</v>
      </c>
      <c r="D19" s="88"/>
      <c r="E19" s="88"/>
      <c r="F19" s="88"/>
      <c r="G19" s="88"/>
      <c r="H19" s="66">
        <f>SUM(H20:H24)</f>
        <v>3</v>
      </c>
      <c r="I19" s="67">
        <f>SUM(I20:I24)</f>
        <v>2</v>
      </c>
      <c r="J19" s="66">
        <f>SUM(J20:J24)</f>
        <v>10</v>
      </c>
      <c r="K19" s="66">
        <f>SUM(K20:K24)</f>
        <v>36</v>
      </c>
      <c r="L19" s="68">
        <f>SUM(L20:L24)</f>
        <v>51</v>
      </c>
    </row>
    <row r="20" spans="1:12" ht="24.75" customHeight="1">
      <c r="A20" s="2"/>
      <c r="B20" s="107"/>
      <c r="C20" s="18"/>
      <c r="D20" s="37"/>
      <c r="E20" s="82" t="s">
        <v>2</v>
      </c>
      <c r="F20" s="83"/>
      <c r="G20" s="83"/>
      <c r="H20" s="66">
        <v>2</v>
      </c>
      <c r="I20" s="67">
        <v>1</v>
      </c>
      <c r="J20" s="66">
        <v>3</v>
      </c>
      <c r="K20" s="69">
        <v>4</v>
      </c>
      <c r="L20" s="68">
        <f>SUM(H20:K20)</f>
        <v>10</v>
      </c>
    </row>
    <row r="21" spans="1:12" ht="24.75" customHeight="1">
      <c r="A21" s="2"/>
      <c r="B21" s="107"/>
      <c r="C21" s="18"/>
      <c r="D21" s="37"/>
      <c r="E21" s="82" t="s">
        <v>22</v>
      </c>
      <c r="F21" s="83"/>
      <c r="G21" s="83"/>
      <c r="H21" s="66">
        <v>1</v>
      </c>
      <c r="I21" s="67"/>
      <c r="J21" s="66">
        <v>6</v>
      </c>
      <c r="K21" s="69">
        <v>20</v>
      </c>
      <c r="L21" s="68">
        <f aca="true" t="shared" si="0" ref="L21:L39">SUM(H21:K21)</f>
        <v>27</v>
      </c>
    </row>
    <row r="22" spans="1:12" ht="24.75" customHeight="1">
      <c r="A22" s="2"/>
      <c r="B22" s="107"/>
      <c r="C22" s="18"/>
      <c r="D22" s="37"/>
      <c r="E22" s="82" t="s">
        <v>29</v>
      </c>
      <c r="F22" s="83"/>
      <c r="G22" s="83"/>
      <c r="H22" s="66"/>
      <c r="I22" s="67">
        <v>1</v>
      </c>
      <c r="J22" s="66"/>
      <c r="K22" s="69">
        <v>11</v>
      </c>
      <c r="L22" s="68">
        <f t="shared" si="0"/>
        <v>12</v>
      </c>
    </row>
    <row r="23" spans="1:12" ht="24.75" customHeight="1">
      <c r="A23" s="2"/>
      <c r="B23" s="107"/>
      <c r="C23" s="18"/>
      <c r="D23" s="37"/>
      <c r="E23" s="82" t="s">
        <v>4</v>
      </c>
      <c r="F23" s="83"/>
      <c r="G23" s="83"/>
      <c r="H23" s="66"/>
      <c r="I23" s="67"/>
      <c r="J23" s="66">
        <v>1</v>
      </c>
      <c r="K23" s="69">
        <v>1</v>
      </c>
      <c r="L23" s="68">
        <f t="shared" si="0"/>
        <v>2</v>
      </c>
    </row>
    <row r="24" spans="1:12" ht="24.75" customHeight="1">
      <c r="A24" s="2"/>
      <c r="B24" s="107"/>
      <c r="C24" s="27"/>
      <c r="D24" s="28"/>
      <c r="E24" s="82" t="s">
        <v>42</v>
      </c>
      <c r="F24" s="83"/>
      <c r="G24" s="83"/>
      <c r="H24" s="66"/>
      <c r="I24" s="67"/>
      <c r="J24" s="66"/>
      <c r="K24" s="69"/>
      <c r="L24" s="68">
        <f t="shared" si="0"/>
        <v>0</v>
      </c>
    </row>
    <row r="25" spans="1:12" ht="24.75" customHeight="1">
      <c r="A25" s="2"/>
      <c r="B25" s="107"/>
      <c r="C25" s="87" t="s">
        <v>30</v>
      </c>
      <c r="D25" s="88"/>
      <c r="E25" s="88"/>
      <c r="F25" s="88"/>
      <c r="G25" s="88"/>
      <c r="H25" s="66">
        <f>SUM(H26:H39)</f>
        <v>6</v>
      </c>
      <c r="I25" s="67">
        <f>SUM(I26:I39)</f>
        <v>6</v>
      </c>
      <c r="J25" s="66">
        <f>SUM(J26:J39)</f>
        <v>5</v>
      </c>
      <c r="K25" s="66">
        <f>SUM(K26:K39)</f>
        <v>48</v>
      </c>
      <c r="L25" s="68">
        <f>SUM(L26:L39)</f>
        <v>65</v>
      </c>
    </row>
    <row r="26" spans="1:12" ht="24.75" customHeight="1">
      <c r="A26" s="2"/>
      <c r="B26" s="107"/>
      <c r="C26" s="19"/>
      <c r="D26" s="8"/>
      <c r="E26" s="82" t="s">
        <v>6</v>
      </c>
      <c r="F26" s="83"/>
      <c r="G26" s="83"/>
      <c r="H26" s="66">
        <v>4</v>
      </c>
      <c r="I26" s="67">
        <v>1</v>
      </c>
      <c r="J26" s="66">
        <v>1</v>
      </c>
      <c r="K26" s="69">
        <v>12</v>
      </c>
      <c r="L26" s="68">
        <f t="shared" si="0"/>
        <v>18</v>
      </c>
    </row>
    <row r="27" spans="1:12" ht="24.75" customHeight="1">
      <c r="A27" s="2"/>
      <c r="B27" s="107"/>
      <c r="C27" s="19"/>
      <c r="D27" s="8"/>
      <c r="E27" s="82" t="s">
        <v>7</v>
      </c>
      <c r="F27" s="83"/>
      <c r="G27" s="83"/>
      <c r="H27" s="66"/>
      <c r="I27" s="67"/>
      <c r="J27" s="66"/>
      <c r="K27" s="69">
        <v>0</v>
      </c>
      <c r="L27" s="68">
        <f t="shared" si="0"/>
        <v>0</v>
      </c>
    </row>
    <row r="28" spans="1:12" ht="24.75" customHeight="1">
      <c r="A28" s="2"/>
      <c r="B28" s="107"/>
      <c r="C28" s="19"/>
      <c r="D28" s="8"/>
      <c r="E28" s="82" t="s">
        <v>8</v>
      </c>
      <c r="F28" s="83"/>
      <c r="G28" s="83"/>
      <c r="H28" s="66"/>
      <c r="I28" s="67"/>
      <c r="J28" s="66"/>
      <c r="K28" s="69">
        <v>0</v>
      </c>
      <c r="L28" s="68">
        <f t="shared" si="0"/>
        <v>0</v>
      </c>
    </row>
    <row r="29" spans="1:12" ht="24.75" customHeight="1">
      <c r="A29" s="2"/>
      <c r="B29" s="107"/>
      <c r="C29" s="19"/>
      <c r="D29" s="8"/>
      <c r="E29" s="82" t="s">
        <v>9</v>
      </c>
      <c r="F29" s="83"/>
      <c r="G29" s="83"/>
      <c r="H29" s="66"/>
      <c r="I29" s="67"/>
      <c r="J29" s="66"/>
      <c r="K29" s="69">
        <v>8</v>
      </c>
      <c r="L29" s="68">
        <f t="shared" si="0"/>
        <v>8</v>
      </c>
    </row>
    <row r="30" spans="1:12" ht="24.75" customHeight="1">
      <c r="A30" s="2"/>
      <c r="B30" s="107"/>
      <c r="C30" s="19"/>
      <c r="D30" s="8"/>
      <c r="E30" s="82" t="s">
        <v>17</v>
      </c>
      <c r="F30" s="83"/>
      <c r="G30" s="83"/>
      <c r="H30" s="66"/>
      <c r="I30" s="67"/>
      <c r="J30" s="66"/>
      <c r="K30" s="69">
        <v>0</v>
      </c>
      <c r="L30" s="68">
        <f t="shared" si="0"/>
        <v>0</v>
      </c>
    </row>
    <row r="31" spans="1:12" ht="24.75" customHeight="1">
      <c r="A31" s="2"/>
      <c r="B31" s="107"/>
      <c r="C31" s="19"/>
      <c r="D31" s="8"/>
      <c r="E31" s="82" t="s">
        <v>10</v>
      </c>
      <c r="F31" s="83"/>
      <c r="G31" s="83"/>
      <c r="H31" s="66"/>
      <c r="I31" s="67"/>
      <c r="J31" s="66"/>
      <c r="K31" s="69">
        <v>1</v>
      </c>
      <c r="L31" s="68">
        <f t="shared" si="0"/>
        <v>1</v>
      </c>
    </row>
    <row r="32" spans="1:14" ht="24.75" customHeight="1">
      <c r="A32" s="2"/>
      <c r="B32" s="107"/>
      <c r="C32" s="19"/>
      <c r="D32" s="8"/>
      <c r="E32" s="82" t="s">
        <v>11</v>
      </c>
      <c r="F32" s="83"/>
      <c r="G32" s="83"/>
      <c r="H32" s="66"/>
      <c r="I32" s="67">
        <v>1</v>
      </c>
      <c r="J32" s="66">
        <v>1</v>
      </c>
      <c r="K32" s="69">
        <v>1</v>
      </c>
      <c r="L32" s="68">
        <f t="shared" si="0"/>
        <v>3</v>
      </c>
      <c r="N32" s="49"/>
    </row>
    <row r="33" spans="1:14" ht="24.75" customHeight="1">
      <c r="A33" s="2"/>
      <c r="B33" s="107"/>
      <c r="C33" s="19"/>
      <c r="D33" s="8"/>
      <c r="E33" s="82" t="s">
        <v>12</v>
      </c>
      <c r="F33" s="83"/>
      <c r="G33" s="83"/>
      <c r="H33" s="66">
        <v>1</v>
      </c>
      <c r="I33" s="67">
        <v>1</v>
      </c>
      <c r="J33" s="66">
        <v>2</v>
      </c>
      <c r="K33" s="69">
        <v>4</v>
      </c>
      <c r="L33" s="68">
        <f t="shared" si="0"/>
        <v>8</v>
      </c>
      <c r="N33" s="49"/>
    </row>
    <row r="34" spans="1:14" ht="24.75" customHeight="1">
      <c r="A34" s="2"/>
      <c r="B34" s="107"/>
      <c r="C34" s="19"/>
      <c r="D34" s="8"/>
      <c r="E34" s="82" t="s">
        <v>13</v>
      </c>
      <c r="F34" s="83"/>
      <c r="G34" s="83"/>
      <c r="H34" s="66"/>
      <c r="I34" s="67">
        <v>1</v>
      </c>
      <c r="J34" s="66"/>
      <c r="K34" s="69">
        <v>6</v>
      </c>
      <c r="L34" s="68">
        <f t="shared" si="0"/>
        <v>7</v>
      </c>
      <c r="N34" s="49"/>
    </row>
    <row r="35" spans="1:14" ht="24.75" customHeight="1">
      <c r="A35" s="2"/>
      <c r="B35" s="107"/>
      <c r="C35" s="19"/>
      <c r="D35" s="8"/>
      <c r="E35" s="82" t="s">
        <v>14</v>
      </c>
      <c r="F35" s="83"/>
      <c r="G35" s="83"/>
      <c r="H35" s="66"/>
      <c r="I35" s="67"/>
      <c r="J35" s="66"/>
      <c r="K35" s="69">
        <v>0</v>
      </c>
      <c r="L35" s="68">
        <f t="shared" si="0"/>
        <v>0</v>
      </c>
      <c r="N35" s="49"/>
    </row>
    <row r="36" spans="1:14" ht="24.75" customHeight="1">
      <c r="A36" s="2"/>
      <c r="B36" s="107"/>
      <c r="C36" s="19"/>
      <c r="D36" s="8"/>
      <c r="E36" s="82" t="s">
        <v>15</v>
      </c>
      <c r="F36" s="83"/>
      <c r="G36" s="83"/>
      <c r="H36" s="66"/>
      <c r="I36" s="67"/>
      <c r="J36" s="66"/>
      <c r="K36" s="69">
        <v>0</v>
      </c>
      <c r="L36" s="68">
        <f t="shared" si="0"/>
        <v>0</v>
      </c>
      <c r="N36" s="49"/>
    </row>
    <row r="37" spans="1:14" ht="24.75" customHeight="1">
      <c r="A37" s="2"/>
      <c r="B37" s="107"/>
      <c r="C37" s="19"/>
      <c r="D37" s="8"/>
      <c r="E37" s="82" t="s">
        <v>16</v>
      </c>
      <c r="F37" s="83"/>
      <c r="G37" s="83"/>
      <c r="H37" s="66"/>
      <c r="I37" s="67"/>
      <c r="J37" s="66"/>
      <c r="K37" s="69">
        <v>5</v>
      </c>
      <c r="L37" s="68">
        <f t="shared" si="0"/>
        <v>5</v>
      </c>
      <c r="N37" s="49"/>
    </row>
    <row r="38" spans="1:14" ht="24.75" customHeight="1">
      <c r="A38" s="2"/>
      <c r="B38" s="107"/>
      <c r="C38" s="19"/>
      <c r="D38" s="8"/>
      <c r="E38" s="82" t="s">
        <v>18</v>
      </c>
      <c r="F38" s="83"/>
      <c r="G38" s="83"/>
      <c r="H38" s="66">
        <v>1</v>
      </c>
      <c r="I38" s="67">
        <v>1</v>
      </c>
      <c r="J38" s="66">
        <v>1</v>
      </c>
      <c r="K38" s="69">
        <v>3</v>
      </c>
      <c r="L38" s="68">
        <f t="shared" si="0"/>
        <v>6</v>
      </c>
      <c r="N38" s="49"/>
    </row>
    <row r="39" spans="1:14" ht="24.75" customHeight="1" thickBot="1">
      <c r="A39" s="2"/>
      <c r="B39" s="107"/>
      <c r="C39" s="19"/>
      <c r="D39" s="8"/>
      <c r="E39" s="87" t="s">
        <v>42</v>
      </c>
      <c r="F39" s="88"/>
      <c r="G39" s="88"/>
      <c r="H39" s="70"/>
      <c r="I39" s="71">
        <v>1</v>
      </c>
      <c r="J39" s="70"/>
      <c r="K39" s="72">
        <v>8</v>
      </c>
      <c r="L39" s="73">
        <f t="shared" si="0"/>
        <v>9</v>
      </c>
      <c r="N39" s="49"/>
    </row>
    <row r="40" spans="1:12" ht="24.75" customHeight="1" thickTop="1">
      <c r="A40" s="2"/>
      <c r="B40" s="108" t="s">
        <v>49</v>
      </c>
      <c r="C40" s="92" t="s">
        <v>48</v>
      </c>
      <c r="D40" s="93"/>
      <c r="E40" s="93"/>
      <c r="F40" s="93"/>
      <c r="G40" s="93"/>
      <c r="H40" s="74">
        <f>H42+H46+H52+H67</f>
        <v>16156</v>
      </c>
      <c r="I40" s="75">
        <f>+I42+I46+I52+I67</f>
        <v>44904</v>
      </c>
      <c r="J40" s="74">
        <f>+J42+J46+J52+J67</f>
        <v>9677</v>
      </c>
      <c r="K40" s="74">
        <f>+K42+K46+K52+K67</f>
        <v>110533</v>
      </c>
      <c r="L40" s="76">
        <f>SUM(H40:K40)</f>
        <v>181270</v>
      </c>
    </row>
    <row r="41" spans="1:12" ht="24.75" customHeight="1">
      <c r="A41" s="2"/>
      <c r="B41" s="109"/>
      <c r="C41" s="27"/>
      <c r="D41" s="82" t="s">
        <v>20</v>
      </c>
      <c r="E41" s="83"/>
      <c r="F41" s="83"/>
      <c r="G41" s="83"/>
      <c r="H41" s="54"/>
      <c r="I41" s="55"/>
      <c r="J41" s="54"/>
      <c r="K41" s="56"/>
      <c r="L41" s="57"/>
    </row>
    <row r="42" spans="1:12" ht="24.75" customHeight="1">
      <c r="A42" s="2"/>
      <c r="B42" s="109"/>
      <c r="C42" s="111" t="s">
        <v>51</v>
      </c>
      <c r="D42" s="94" t="s">
        <v>31</v>
      </c>
      <c r="E42" s="95"/>
      <c r="F42" s="95"/>
      <c r="G42" s="95"/>
      <c r="H42" s="54">
        <f>SUM(H43:H45)</f>
        <v>0</v>
      </c>
      <c r="I42" s="55">
        <f>SUM(I43:I45)</f>
        <v>1955</v>
      </c>
      <c r="J42" s="54">
        <f>SUM(J43:J45)</f>
        <v>151.52</v>
      </c>
      <c r="K42" s="54">
        <f>SUM(K43:K45)</f>
        <v>6571</v>
      </c>
      <c r="L42" s="54">
        <f>SUM(L43:L45)</f>
        <v>8677.52</v>
      </c>
    </row>
    <row r="43" spans="1:12" ht="24.75" customHeight="1">
      <c r="A43" s="2"/>
      <c r="B43" s="109"/>
      <c r="C43" s="112"/>
      <c r="D43" s="22"/>
      <c r="E43" s="82" t="s">
        <v>0</v>
      </c>
      <c r="F43" s="83"/>
      <c r="G43" s="83"/>
      <c r="H43" s="54"/>
      <c r="I43" s="55">
        <v>1601</v>
      </c>
      <c r="J43" s="54"/>
      <c r="K43" s="54">
        <v>602</v>
      </c>
      <c r="L43" s="57">
        <f aca="true" t="shared" si="1" ref="L43:L51">SUM(H43:K43)</f>
        <v>2203</v>
      </c>
    </row>
    <row r="44" spans="1:12" ht="24.75" customHeight="1">
      <c r="A44" s="2"/>
      <c r="B44" s="109"/>
      <c r="C44" s="112"/>
      <c r="D44" s="22"/>
      <c r="E44" s="82" t="s">
        <v>1</v>
      </c>
      <c r="F44" s="83"/>
      <c r="G44" s="83"/>
      <c r="H44" s="54"/>
      <c r="I44" s="55"/>
      <c r="J44" s="54"/>
      <c r="K44" s="54">
        <v>0</v>
      </c>
      <c r="L44" s="57">
        <f t="shared" si="1"/>
        <v>0</v>
      </c>
    </row>
    <row r="45" spans="1:12" ht="24.75" customHeight="1">
      <c r="A45" s="2"/>
      <c r="B45" s="109"/>
      <c r="C45" s="112"/>
      <c r="D45" s="26"/>
      <c r="E45" s="82" t="s">
        <v>32</v>
      </c>
      <c r="F45" s="83"/>
      <c r="G45" s="83"/>
      <c r="H45" s="54"/>
      <c r="I45" s="55">
        <v>354</v>
      </c>
      <c r="J45" s="54">
        <v>151.52</v>
      </c>
      <c r="K45" s="54">
        <v>5969</v>
      </c>
      <c r="L45" s="57">
        <f t="shared" si="1"/>
        <v>6474.52</v>
      </c>
    </row>
    <row r="46" spans="1:12" ht="34.5" customHeight="1">
      <c r="A46" s="2"/>
      <c r="B46" s="109"/>
      <c r="C46" s="112"/>
      <c r="D46" s="87" t="s">
        <v>39</v>
      </c>
      <c r="E46" s="88"/>
      <c r="F46" s="88"/>
      <c r="G46" s="89"/>
      <c r="H46" s="54">
        <f>SUM(H47:H51)</f>
        <v>2118</v>
      </c>
      <c r="I46" s="55">
        <f>SUM(I47:I51)</f>
        <v>18953</v>
      </c>
      <c r="J46" s="54">
        <f>SUM(J47:J51)</f>
        <v>8805.844</v>
      </c>
      <c r="K46" s="54">
        <f>SUM(K47:K51)</f>
        <v>49370</v>
      </c>
      <c r="L46" s="54">
        <f>SUM(L47:L51)</f>
        <v>79246.84400000001</v>
      </c>
    </row>
    <row r="47" spans="1:12" ht="24.75" customHeight="1">
      <c r="A47" s="2"/>
      <c r="B47" s="109"/>
      <c r="C47" s="112"/>
      <c r="D47" s="23"/>
      <c r="E47" s="82" t="s">
        <v>2</v>
      </c>
      <c r="F47" s="83"/>
      <c r="G47" s="83"/>
      <c r="H47" s="54">
        <v>1334</v>
      </c>
      <c r="I47" s="55">
        <v>1586</v>
      </c>
      <c r="J47" s="54">
        <v>5670.856</v>
      </c>
      <c r="K47" s="54">
        <v>21806</v>
      </c>
      <c r="L47" s="57">
        <f t="shared" si="1"/>
        <v>30396.856</v>
      </c>
    </row>
    <row r="48" spans="1:12" ht="24.75" customHeight="1">
      <c r="A48" s="2"/>
      <c r="B48" s="109"/>
      <c r="C48" s="112"/>
      <c r="D48" s="23"/>
      <c r="E48" s="82" t="s">
        <v>22</v>
      </c>
      <c r="F48" s="83"/>
      <c r="G48" s="83"/>
      <c r="H48" s="54">
        <v>784</v>
      </c>
      <c r="I48" s="55"/>
      <c r="J48" s="54">
        <v>2779.532</v>
      </c>
      <c r="K48" s="54">
        <v>8250</v>
      </c>
      <c r="L48" s="57">
        <f t="shared" si="1"/>
        <v>11813.532</v>
      </c>
    </row>
    <row r="49" spans="1:12" ht="24.75" customHeight="1">
      <c r="A49" s="2"/>
      <c r="B49" s="109"/>
      <c r="C49" s="112"/>
      <c r="D49" s="23"/>
      <c r="E49" s="82" t="s">
        <v>3</v>
      </c>
      <c r="F49" s="83"/>
      <c r="G49" s="83"/>
      <c r="H49" s="54"/>
      <c r="I49" s="55">
        <v>17367</v>
      </c>
      <c r="J49" s="54"/>
      <c r="K49" s="54">
        <v>11592</v>
      </c>
      <c r="L49" s="57">
        <f t="shared" si="1"/>
        <v>28959</v>
      </c>
    </row>
    <row r="50" spans="1:12" ht="24.75" customHeight="1">
      <c r="A50" s="2"/>
      <c r="B50" s="109"/>
      <c r="C50" s="112"/>
      <c r="D50" s="23"/>
      <c r="E50" s="82" t="s">
        <v>4</v>
      </c>
      <c r="F50" s="83"/>
      <c r="G50" s="83"/>
      <c r="H50" s="54"/>
      <c r="I50" s="55"/>
      <c r="J50" s="54">
        <v>355.456</v>
      </c>
      <c r="K50" s="54">
        <v>7722</v>
      </c>
      <c r="L50" s="57">
        <f t="shared" si="1"/>
        <v>8077.456</v>
      </c>
    </row>
    <row r="51" spans="1:12" ht="24.75" customHeight="1">
      <c r="A51" s="2"/>
      <c r="B51" s="109"/>
      <c r="C51" s="112"/>
      <c r="D51" s="26"/>
      <c r="E51" s="82" t="s">
        <v>5</v>
      </c>
      <c r="F51" s="83"/>
      <c r="G51" s="83"/>
      <c r="H51" s="54"/>
      <c r="I51" s="55"/>
      <c r="J51" s="54"/>
      <c r="K51" s="54">
        <v>0</v>
      </c>
      <c r="L51" s="57">
        <f t="shared" si="1"/>
        <v>0</v>
      </c>
    </row>
    <row r="52" spans="1:12" ht="34.5" customHeight="1">
      <c r="A52" s="2"/>
      <c r="B52" s="109"/>
      <c r="C52" s="112"/>
      <c r="D52" s="87" t="s">
        <v>33</v>
      </c>
      <c r="E52" s="88"/>
      <c r="F52" s="88"/>
      <c r="G52" s="89"/>
      <c r="H52" s="54">
        <f>SUM(H53:H66)</f>
        <v>13928</v>
      </c>
      <c r="I52" s="55">
        <f>SUM(I53:I66)</f>
        <v>21996</v>
      </c>
      <c r="J52" s="54">
        <f>SUM(J53:J66)</f>
        <v>419.63599999999997</v>
      </c>
      <c r="K52" s="54">
        <f>SUM(K53:K66)</f>
        <v>52188</v>
      </c>
      <c r="L52" s="57">
        <f>SUM(H52:K52)</f>
        <v>88531.636</v>
      </c>
    </row>
    <row r="53" spans="1:12" ht="24.75" customHeight="1">
      <c r="A53" s="2"/>
      <c r="B53" s="109"/>
      <c r="C53" s="112"/>
      <c r="D53" s="25"/>
      <c r="E53" s="82" t="s">
        <v>6</v>
      </c>
      <c r="F53" s="83"/>
      <c r="G53" s="83"/>
      <c r="H53" s="54">
        <v>10863</v>
      </c>
      <c r="I53" s="55">
        <v>3001</v>
      </c>
      <c r="J53" s="54">
        <v>15</v>
      </c>
      <c r="K53" s="54">
        <v>5944</v>
      </c>
      <c r="L53" s="57">
        <f>SUM(H53:K53)</f>
        <v>19823</v>
      </c>
    </row>
    <row r="54" spans="1:12" ht="24.75" customHeight="1">
      <c r="A54" s="2"/>
      <c r="B54" s="109"/>
      <c r="C54" s="112"/>
      <c r="D54" s="25"/>
      <c r="E54" s="82" t="s">
        <v>7</v>
      </c>
      <c r="F54" s="83"/>
      <c r="G54" s="83"/>
      <c r="H54" s="54"/>
      <c r="I54" s="55"/>
      <c r="J54" s="54"/>
      <c r="K54" s="54">
        <v>0</v>
      </c>
      <c r="L54" s="57">
        <f aca="true" t="shared" si="2" ref="L54:L67">SUM(H54:K54)</f>
        <v>0</v>
      </c>
    </row>
    <row r="55" spans="1:12" ht="24.75" customHeight="1">
      <c r="A55" s="2"/>
      <c r="B55" s="109"/>
      <c r="C55" s="112"/>
      <c r="D55" s="25"/>
      <c r="E55" s="82" t="s">
        <v>8</v>
      </c>
      <c r="F55" s="83"/>
      <c r="G55" s="83"/>
      <c r="H55" s="54"/>
      <c r="I55" s="55"/>
      <c r="J55" s="54"/>
      <c r="K55" s="54">
        <v>0</v>
      </c>
      <c r="L55" s="57">
        <f t="shared" si="2"/>
        <v>0</v>
      </c>
    </row>
    <row r="56" spans="1:12" ht="24.75" customHeight="1">
      <c r="A56" s="2"/>
      <c r="B56" s="109"/>
      <c r="C56" s="112"/>
      <c r="D56" s="25"/>
      <c r="E56" s="82" t="s">
        <v>9</v>
      </c>
      <c r="F56" s="83"/>
      <c r="G56" s="83"/>
      <c r="H56" s="54"/>
      <c r="I56" s="55"/>
      <c r="J56" s="54"/>
      <c r="K56" s="54">
        <v>11421</v>
      </c>
      <c r="L56" s="57">
        <f t="shared" si="2"/>
        <v>11421</v>
      </c>
    </row>
    <row r="57" spans="1:12" ht="24.75" customHeight="1">
      <c r="A57" s="2"/>
      <c r="B57" s="109"/>
      <c r="C57" s="112"/>
      <c r="D57" s="25"/>
      <c r="E57" s="82" t="s">
        <v>17</v>
      </c>
      <c r="F57" s="83"/>
      <c r="G57" s="83"/>
      <c r="H57" s="54"/>
      <c r="I57" s="55"/>
      <c r="J57" s="54"/>
      <c r="K57" s="54">
        <v>0</v>
      </c>
      <c r="L57" s="57">
        <f t="shared" si="2"/>
        <v>0</v>
      </c>
    </row>
    <row r="58" spans="1:12" ht="24.75" customHeight="1">
      <c r="A58" s="2"/>
      <c r="B58" s="109"/>
      <c r="C58" s="112"/>
      <c r="D58" s="25"/>
      <c r="E58" s="82" t="s">
        <v>10</v>
      </c>
      <c r="F58" s="83"/>
      <c r="G58" s="83"/>
      <c r="H58" s="54"/>
      <c r="I58" s="55"/>
      <c r="J58" s="54"/>
      <c r="K58" s="54">
        <v>1747</v>
      </c>
      <c r="L58" s="57">
        <f t="shared" si="2"/>
        <v>1747</v>
      </c>
    </row>
    <row r="59" spans="1:14" ht="24.75" customHeight="1">
      <c r="A59" s="2"/>
      <c r="B59" s="109"/>
      <c r="C59" s="112"/>
      <c r="D59" s="25"/>
      <c r="E59" s="82" t="s">
        <v>11</v>
      </c>
      <c r="F59" s="83"/>
      <c r="G59" s="83"/>
      <c r="H59" s="54"/>
      <c r="I59" s="55">
        <v>11512</v>
      </c>
      <c r="J59" s="54">
        <v>93.846</v>
      </c>
      <c r="K59" s="54">
        <v>798</v>
      </c>
      <c r="L59" s="57">
        <f t="shared" si="2"/>
        <v>12403.846</v>
      </c>
      <c r="N59" s="49"/>
    </row>
    <row r="60" spans="1:14" ht="24.75" customHeight="1">
      <c r="A60" s="2"/>
      <c r="B60" s="109"/>
      <c r="C60" s="112"/>
      <c r="D60" s="25"/>
      <c r="E60" s="82" t="s">
        <v>12</v>
      </c>
      <c r="F60" s="83"/>
      <c r="G60" s="83"/>
      <c r="H60" s="54">
        <v>1899</v>
      </c>
      <c r="I60" s="55">
        <v>1044</v>
      </c>
      <c r="J60" s="54">
        <v>246.29</v>
      </c>
      <c r="K60" s="54">
        <v>8659</v>
      </c>
      <c r="L60" s="57">
        <f t="shared" si="2"/>
        <v>11848.29</v>
      </c>
      <c r="N60" s="49"/>
    </row>
    <row r="61" spans="1:14" ht="24.75" customHeight="1">
      <c r="A61" s="2"/>
      <c r="B61" s="109"/>
      <c r="C61" s="112"/>
      <c r="D61" s="25"/>
      <c r="E61" s="82" t="s">
        <v>13</v>
      </c>
      <c r="F61" s="83"/>
      <c r="G61" s="83"/>
      <c r="H61" s="54"/>
      <c r="I61" s="55">
        <v>1217</v>
      </c>
      <c r="J61" s="54"/>
      <c r="K61" s="54">
        <v>9523</v>
      </c>
      <c r="L61" s="57">
        <f t="shared" si="2"/>
        <v>10740</v>
      </c>
      <c r="N61" s="49"/>
    </row>
    <row r="62" spans="1:14" ht="24.75" customHeight="1">
      <c r="A62" s="2"/>
      <c r="B62" s="109"/>
      <c r="C62" s="112"/>
      <c r="D62" s="25"/>
      <c r="E62" s="82" t="s">
        <v>14</v>
      </c>
      <c r="F62" s="83"/>
      <c r="G62" s="83"/>
      <c r="H62" s="54"/>
      <c r="I62" s="55"/>
      <c r="J62" s="54"/>
      <c r="K62" s="54">
        <v>0</v>
      </c>
      <c r="L62" s="57">
        <f t="shared" si="2"/>
        <v>0</v>
      </c>
      <c r="N62" s="49"/>
    </row>
    <row r="63" spans="1:14" ht="24.75" customHeight="1">
      <c r="A63" s="2"/>
      <c r="B63" s="109"/>
      <c r="C63" s="112"/>
      <c r="D63" s="25"/>
      <c r="E63" s="82" t="s">
        <v>15</v>
      </c>
      <c r="F63" s="83"/>
      <c r="G63" s="83"/>
      <c r="H63" s="54"/>
      <c r="I63" s="55"/>
      <c r="J63" s="54"/>
      <c r="K63" s="54">
        <v>0</v>
      </c>
      <c r="L63" s="57">
        <f t="shared" si="2"/>
        <v>0</v>
      </c>
      <c r="N63" s="49"/>
    </row>
    <row r="64" spans="1:14" ht="24.75" customHeight="1">
      <c r="A64" s="2"/>
      <c r="B64" s="109"/>
      <c r="C64" s="112"/>
      <c r="D64" s="25"/>
      <c r="E64" s="82" t="s">
        <v>16</v>
      </c>
      <c r="F64" s="83"/>
      <c r="G64" s="83"/>
      <c r="H64" s="54"/>
      <c r="I64" s="55"/>
      <c r="J64" s="54"/>
      <c r="K64" s="54">
        <v>0</v>
      </c>
      <c r="L64" s="57">
        <f t="shared" si="2"/>
        <v>0</v>
      </c>
      <c r="N64" s="49"/>
    </row>
    <row r="65" spans="1:14" ht="24.75" customHeight="1">
      <c r="A65" s="2"/>
      <c r="B65" s="109"/>
      <c r="C65" s="112"/>
      <c r="D65" s="25"/>
      <c r="E65" s="82" t="s">
        <v>18</v>
      </c>
      <c r="F65" s="83"/>
      <c r="G65" s="83"/>
      <c r="H65" s="54">
        <v>1166</v>
      </c>
      <c r="I65" s="55">
        <v>3694</v>
      </c>
      <c r="J65" s="54">
        <v>64.5</v>
      </c>
      <c r="K65" s="54">
        <v>376</v>
      </c>
      <c r="L65" s="57">
        <f t="shared" si="2"/>
        <v>5300.5</v>
      </c>
      <c r="N65" s="49"/>
    </row>
    <row r="66" spans="1:14" ht="24.75" customHeight="1">
      <c r="A66" s="2"/>
      <c r="B66" s="109"/>
      <c r="C66" s="112"/>
      <c r="D66" s="26"/>
      <c r="E66" s="82" t="s">
        <v>5</v>
      </c>
      <c r="F66" s="83"/>
      <c r="G66" s="83"/>
      <c r="H66" s="54"/>
      <c r="I66" s="55">
        <v>1528</v>
      </c>
      <c r="J66" s="54"/>
      <c r="K66" s="54">
        <v>13720</v>
      </c>
      <c r="L66" s="57">
        <f t="shared" si="2"/>
        <v>15248</v>
      </c>
      <c r="N66" s="49"/>
    </row>
    <row r="67" spans="1:12" ht="24.75" customHeight="1">
      <c r="A67" s="2"/>
      <c r="B67" s="110"/>
      <c r="C67" s="113"/>
      <c r="D67" s="82" t="s">
        <v>34</v>
      </c>
      <c r="E67" s="83"/>
      <c r="F67" s="83"/>
      <c r="G67" s="83"/>
      <c r="H67" s="55">
        <v>110</v>
      </c>
      <c r="I67" s="55">
        <v>2000</v>
      </c>
      <c r="J67" s="54">
        <v>300</v>
      </c>
      <c r="K67" s="54">
        <v>2404</v>
      </c>
      <c r="L67" s="57">
        <f t="shared" si="2"/>
        <v>4814</v>
      </c>
    </row>
    <row r="68" spans="1:12" ht="12" customHeight="1">
      <c r="A68" s="2"/>
      <c r="B68" s="3"/>
      <c r="C68" s="3"/>
      <c r="D68" s="3"/>
      <c r="E68" s="3"/>
      <c r="F68" s="3"/>
      <c r="G68" s="3"/>
      <c r="H68" s="47"/>
      <c r="I68" s="50"/>
      <c r="J68" s="47"/>
      <c r="K68" s="47"/>
      <c r="L68" s="47"/>
    </row>
    <row r="69" spans="1:12" ht="11.25" customHeight="1">
      <c r="A69" s="2"/>
      <c r="B69" s="24"/>
      <c r="C69" s="3"/>
      <c r="D69" s="3"/>
      <c r="E69" s="3"/>
      <c r="F69" s="3"/>
      <c r="G69" s="3"/>
      <c r="H69" s="47"/>
      <c r="I69" s="50"/>
      <c r="J69" s="47"/>
      <c r="K69" s="47"/>
      <c r="L69" s="47"/>
    </row>
    <row r="70" spans="1:12" ht="24.75" customHeight="1">
      <c r="A70" s="2"/>
      <c r="B70" s="82" t="s">
        <v>35</v>
      </c>
      <c r="C70" s="83"/>
      <c r="D70" s="83"/>
      <c r="E70" s="83"/>
      <c r="F70" s="83"/>
      <c r="G70" s="84"/>
      <c r="H70" s="77" t="s">
        <v>54</v>
      </c>
      <c r="I70" s="78" t="s">
        <v>55</v>
      </c>
      <c r="J70" s="79" t="s">
        <v>56</v>
      </c>
      <c r="K70" s="79" t="s">
        <v>57</v>
      </c>
      <c r="L70" s="77" t="s">
        <v>21</v>
      </c>
    </row>
    <row r="71" spans="1:12" ht="24.75" customHeight="1">
      <c r="A71" s="2"/>
      <c r="B71" s="87" t="s">
        <v>41</v>
      </c>
      <c r="C71" s="88"/>
      <c r="D71" s="88"/>
      <c r="E71" s="88"/>
      <c r="F71" s="88"/>
      <c r="G71" s="89"/>
      <c r="H71" s="66">
        <f>SUM(H72:H73)</f>
        <v>0</v>
      </c>
      <c r="I71" s="67">
        <f>SUM(I72:I73)</f>
        <v>0</v>
      </c>
      <c r="J71" s="66">
        <f>SUM(J72:J73)</f>
        <v>0</v>
      </c>
      <c r="K71" s="66">
        <f>SUM(K72:K73)</f>
        <v>0</v>
      </c>
      <c r="L71" s="66">
        <f>SUM(L72:L73)</f>
        <v>0</v>
      </c>
    </row>
    <row r="72" spans="1:12" ht="24.75" customHeight="1">
      <c r="A72" s="2"/>
      <c r="B72" s="85"/>
      <c r="C72" s="86"/>
      <c r="D72" s="82" t="s">
        <v>40</v>
      </c>
      <c r="E72" s="83"/>
      <c r="F72" s="83"/>
      <c r="G72" s="84"/>
      <c r="H72" s="69"/>
      <c r="I72" s="80"/>
      <c r="J72" s="69"/>
      <c r="K72" s="69"/>
      <c r="L72" s="66">
        <f>SUM(H72:K72)</f>
        <v>0</v>
      </c>
    </row>
    <row r="73" spans="1:12" ht="24.75" customHeight="1">
      <c r="A73" s="2"/>
      <c r="B73" s="90"/>
      <c r="C73" s="91"/>
      <c r="D73" s="82" t="s">
        <v>40</v>
      </c>
      <c r="E73" s="83"/>
      <c r="F73" s="83"/>
      <c r="G73" s="84"/>
      <c r="H73" s="69"/>
      <c r="I73" s="80"/>
      <c r="J73" s="69"/>
      <c r="K73" s="69"/>
      <c r="L73" s="66">
        <f>SUM(H73:K73)</f>
        <v>0</v>
      </c>
    </row>
    <row r="74" spans="1:12" ht="24.75" customHeight="1">
      <c r="A74" s="2"/>
      <c r="B74" s="24"/>
      <c r="C74" s="3"/>
      <c r="D74" s="3"/>
      <c r="E74" s="3"/>
      <c r="F74" s="3"/>
      <c r="G74" s="3"/>
      <c r="H74" s="47"/>
      <c r="I74" s="50"/>
      <c r="J74" s="47"/>
      <c r="K74" s="47"/>
      <c r="L74" s="47"/>
    </row>
    <row r="75" spans="1:12" ht="24.75" customHeight="1">
      <c r="A75" s="2"/>
      <c r="B75" s="82" t="s">
        <v>36</v>
      </c>
      <c r="C75" s="83"/>
      <c r="D75" s="83"/>
      <c r="E75" s="83"/>
      <c r="F75" s="83"/>
      <c r="G75" s="84"/>
      <c r="H75" s="77" t="s">
        <v>54</v>
      </c>
      <c r="I75" s="78" t="s">
        <v>55</v>
      </c>
      <c r="J75" s="79" t="s">
        <v>56</v>
      </c>
      <c r="K75" s="79" t="s">
        <v>57</v>
      </c>
      <c r="L75" s="77" t="s">
        <v>21</v>
      </c>
    </row>
    <row r="76" spans="1:12" ht="24.75" customHeight="1">
      <c r="A76" s="2"/>
      <c r="B76" s="87" t="s">
        <v>41</v>
      </c>
      <c r="C76" s="88"/>
      <c r="D76" s="88"/>
      <c r="E76" s="88"/>
      <c r="F76" s="88"/>
      <c r="G76" s="89"/>
      <c r="H76" s="66">
        <f>SUM(H77:H80)</f>
        <v>0</v>
      </c>
      <c r="I76" s="66">
        <f>SUM(I77:I80)</f>
        <v>1</v>
      </c>
      <c r="J76" s="66">
        <f>SUM(J77:J80)</f>
        <v>0</v>
      </c>
      <c r="K76" s="66">
        <f>SUM(K77:K80)</f>
        <v>8</v>
      </c>
      <c r="L76" s="66">
        <f>SUM(L77:L80)</f>
        <v>9</v>
      </c>
    </row>
    <row r="77" spans="1:12" ht="24.75" customHeight="1">
      <c r="A77" s="2"/>
      <c r="B77" s="85"/>
      <c r="C77" s="86"/>
      <c r="D77" s="82" t="s">
        <v>60</v>
      </c>
      <c r="E77" s="83"/>
      <c r="F77" s="83"/>
      <c r="G77" s="84"/>
      <c r="H77" s="69"/>
      <c r="I77" s="80">
        <v>1</v>
      </c>
      <c r="J77" s="69"/>
      <c r="K77" s="69"/>
      <c r="L77" s="66">
        <f>SUM(H77:K77)</f>
        <v>1</v>
      </c>
    </row>
    <row r="78" spans="1:12" ht="24.75" customHeight="1">
      <c r="A78" s="2"/>
      <c r="B78" s="52"/>
      <c r="C78" s="53"/>
      <c r="D78" s="82" t="s">
        <v>61</v>
      </c>
      <c r="E78" s="83"/>
      <c r="F78" s="83"/>
      <c r="G78" s="84"/>
      <c r="H78" s="69"/>
      <c r="I78" s="80"/>
      <c r="J78" s="69"/>
      <c r="K78" s="69">
        <v>5</v>
      </c>
      <c r="L78" s="66">
        <f>SUM(H78:K78)</f>
        <v>5</v>
      </c>
    </row>
    <row r="79" spans="1:12" ht="24.75" customHeight="1">
      <c r="A79" s="2"/>
      <c r="B79" s="52"/>
      <c r="C79" s="53"/>
      <c r="D79" s="82" t="s">
        <v>62</v>
      </c>
      <c r="E79" s="83"/>
      <c r="F79" s="83"/>
      <c r="G79" s="84"/>
      <c r="H79" s="69"/>
      <c r="I79" s="80"/>
      <c r="J79" s="69"/>
      <c r="K79" s="69">
        <v>1</v>
      </c>
      <c r="L79" s="66">
        <f>SUM(H79:K79)</f>
        <v>1</v>
      </c>
    </row>
    <row r="80" spans="1:12" ht="24.75" customHeight="1">
      <c r="A80" s="2"/>
      <c r="B80" s="44"/>
      <c r="C80" s="45"/>
      <c r="D80" s="82" t="s">
        <v>63</v>
      </c>
      <c r="E80" s="83"/>
      <c r="F80" s="83"/>
      <c r="G80" s="84"/>
      <c r="H80" s="69"/>
      <c r="I80" s="80"/>
      <c r="J80" s="69"/>
      <c r="K80" s="69">
        <v>2</v>
      </c>
      <c r="L80" s="66">
        <f>SUM(H80:K80)</f>
        <v>2</v>
      </c>
    </row>
    <row r="82" spans="2:13" ht="35.25" customHeight="1">
      <c r="B82" s="81" t="s">
        <v>52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46" t="s">
        <v>53</v>
      </c>
    </row>
  </sheetData>
  <sheetProtection/>
  <mergeCells count="81">
    <mergeCell ref="E48:G48"/>
    <mergeCell ref="D79:G79"/>
    <mergeCell ref="D80:G80"/>
    <mergeCell ref="C17:G17"/>
    <mergeCell ref="C19:G19"/>
    <mergeCell ref="E20:G20"/>
    <mergeCell ref="E50:G50"/>
    <mergeCell ref="E51:G51"/>
    <mergeCell ref="D46:G46"/>
    <mergeCell ref="E26:G26"/>
    <mergeCell ref="E33:G33"/>
    <mergeCell ref="B4:L4"/>
    <mergeCell ref="B3:D3"/>
    <mergeCell ref="E54:G54"/>
    <mergeCell ref="E55:G55"/>
    <mergeCell ref="B18:B39"/>
    <mergeCell ref="B40:B67"/>
    <mergeCell ref="C42:C67"/>
    <mergeCell ref="C18:G18"/>
    <mergeCell ref="E47:G47"/>
    <mergeCell ref="E23:G23"/>
    <mergeCell ref="E28:G28"/>
    <mergeCell ref="E29:G29"/>
    <mergeCell ref="E30:G30"/>
    <mergeCell ref="E31:G31"/>
    <mergeCell ref="E32:G32"/>
    <mergeCell ref="E27:G27"/>
    <mergeCell ref="B6:E6"/>
    <mergeCell ref="E14:G14"/>
    <mergeCell ref="F15:G15"/>
    <mergeCell ref="C8:G8"/>
    <mergeCell ref="C9:G9"/>
    <mergeCell ref="E10:G10"/>
    <mergeCell ref="C11:G11"/>
    <mergeCell ref="E12:G12"/>
    <mergeCell ref="C13:G13"/>
    <mergeCell ref="B8:B17"/>
    <mergeCell ref="D52:G52"/>
    <mergeCell ref="E24:G24"/>
    <mergeCell ref="C25:G25"/>
    <mergeCell ref="C16:G16"/>
    <mergeCell ref="E34:G34"/>
    <mergeCell ref="E35:G35"/>
    <mergeCell ref="E36:G36"/>
    <mergeCell ref="E49:G49"/>
    <mergeCell ref="E21:G21"/>
    <mergeCell ref="E22:G22"/>
    <mergeCell ref="E37:G37"/>
    <mergeCell ref="E38:G38"/>
    <mergeCell ref="E39:G39"/>
    <mergeCell ref="E43:G43"/>
    <mergeCell ref="C40:G40"/>
    <mergeCell ref="E44:G44"/>
    <mergeCell ref="D42:G42"/>
    <mergeCell ref="D41:G41"/>
    <mergeCell ref="E58:G58"/>
    <mergeCell ref="E65:G65"/>
    <mergeCell ref="E53:G53"/>
    <mergeCell ref="E56:G56"/>
    <mergeCell ref="E57:G57"/>
    <mergeCell ref="E64:G64"/>
    <mergeCell ref="E45:G45"/>
    <mergeCell ref="B70:G70"/>
    <mergeCell ref="D73:G73"/>
    <mergeCell ref="E66:G66"/>
    <mergeCell ref="E59:G59"/>
    <mergeCell ref="E60:G60"/>
    <mergeCell ref="E61:G61"/>
    <mergeCell ref="E62:G62"/>
    <mergeCell ref="E63:G63"/>
    <mergeCell ref="D67:G67"/>
    <mergeCell ref="B82:L82"/>
    <mergeCell ref="D78:G78"/>
    <mergeCell ref="B77:C77"/>
    <mergeCell ref="D77:G77"/>
    <mergeCell ref="B75:G75"/>
    <mergeCell ref="B71:G71"/>
    <mergeCell ref="B72:C72"/>
    <mergeCell ref="D72:G72"/>
    <mergeCell ref="B76:G76"/>
    <mergeCell ref="B73:C73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horizontalDpi="600" verticalDpi="600" orientation="portrait" paperSize="9" scale="7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70" zoomScaleSheetLayoutView="85" zoomScalePageLayoutView="0" workbookViewId="0" topLeftCell="A1">
      <selection activeCell="L79" sqref="L79"/>
    </sheetView>
  </sheetViews>
  <sheetFormatPr defaultColWidth="9.00390625" defaultRowHeight="13.5"/>
  <cols>
    <col min="1" max="1" width="2.125" style="0" customWidth="1"/>
    <col min="2" max="2" width="4.625" style="1" customWidth="1"/>
    <col min="3" max="3" width="2.625" style="0" customWidth="1"/>
    <col min="4" max="4" width="4.625" style="0" customWidth="1"/>
    <col min="5" max="5" width="3.125" style="0" customWidth="1"/>
    <col min="6" max="6" width="23.625" style="0" customWidth="1"/>
    <col min="7" max="7" width="11.625" style="0" customWidth="1"/>
    <col min="8" max="10" width="15.625" style="0" customWidth="1"/>
  </cols>
  <sheetData>
    <row r="1" spans="1:10" ht="13.5">
      <c r="A1" s="2"/>
      <c r="B1" s="3" t="s">
        <v>23</v>
      </c>
      <c r="C1" s="38"/>
      <c r="D1" s="38"/>
      <c r="E1" s="38"/>
      <c r="F1" s="38"/>
      <c r="G1" s="38"/>
      <c r="H1" s="38"/>
      <c r="I1" s="38"/>
      <c r="J1" s="38"/>
    </row>
    <row r="2" spans="1:10" ht="13.5">
      <c r="A2" s="2"/>
      <c r="B2" s="39"/>
      <c r="C2" s="38"/>
      <c r="D2" s="38"/>
      <c r="E2" s="38"/>
      <c r="F2" s="38"/>
      <c r="G2" s="38"/>
      <c r="H2" s="38"/>
      <c r="I2" s="38"/>
      <c r="J2" s="38"/>
    </row>
    <row r="3" spans="1:10" ht="13.5">
      <c r="A3" s="2"/>
      <c r="B3" s="105"/>
      <c r="C3" s="105"/>
      <c r="D3" s="105"/>
      <c r="E3" s="3"/>
      <c r="F3" s="3"/>
      <c r="G3" s="3"/>
      <c r="H3" s="3"/>
      <c r="I3" s="3"/>
      <c r="J3" s="4"/>
    </row>
    <row r="4" spans="1:10" ht="13.5">
      <c r="A4" s="2"/>
      <c r="B4" s="104" t="s">
        <v>46</v>
      </c>
      <c r="C4" s="104"/>
      <c r="D4" s="104"/>
      <c r="E4" s="104"/>
      <c r="F4" s="104"/>
      <c r="G4" s="104"/>
      <c r="H4" s="104"/>
      <c r="I4" s="104"/>
      <c r="J4" s="104"/>
    </row>
    <row r="5" spans="1:10" ht="24.75" customHeight="1">
      <c r="A5" s="2"/>
      <c r="B5" s="5"/>
      <c r="C5" s="6"/>
      <c r="D5" s="6"/>
      <c r="E5" s="6"/>
      <c r="F5" s="7"/>
      <c r="G5" s="8"/>
      <c r="H5" s="3"/>
      <c r="I5" s="3"/>
      <c r="J5" s="3"/>
    </row>
    <row r="6" spans="1:10" ht="24.75" customHeight="1">
      <c r="A6" s="2"/>
      <c r="B6" s="98" t="s">
        <v>37</v>
      </c>
      <c r="C6" s="99"/>
      <c r="D6" s="99"/>
      <c r="E6" s="100"/>
      <c r="F6" s="9"/>
      <c r="G6" s="3"/>
      <c r="H6" s="3"/>
      <c r="I6" s="3"/>
      <c r="J6" s="3"/>
    </row>
    <row r="7" spans="1:10" ht="24.75" customHeight="1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24.75" customHeight="1">
      <c r="A8" s="2"/>
      <c r="B8" s="101" t="s">
        <v>50</v>
      </c>
      <c r="C8" s="96" t="s">
        <v>19</v>
      </c>
      <c r="D8" s="97"/>
      <c r="E8" s="97"/>
      <c r="F8" s="97"/>
      <c r="G8" s="97"/>
      <c r="H8" s="10"/>
      <c r="I8" s="11"/>
      <c r="J8" s="10" t="s">
        <v>21</v>
      </c>
    </row>
    <row r="9" spans="1:10" ht="24.75" customHeight="1">
      <c r="A9" s="2"/>
      <c r="B9" s="102"/>
      <c r="C9" s="94" t="s">
        <v>24</v>
      </c>
      <c r="D9" s="95"/>
      <c r="E9" s="95"/>
      <c r="F9" s="95"/>
      <c r="G9" s="95"/>
      <c r="H9" s="10"/>
      <c r="I9" s="9"/>
      <c r="J9" s="29">
        <f>SUM(H9:I9)</f>
        <v>0</v>
      </c>
    </row>
    <row r="10" spans="1:10" ht="24.75" customHeight="1">
      <c r="A10" s="2"/>
      <c r="B10" s="102"/>
      <c r="C10" s="12"/>
      <c r="D10" s="3"/>
      <c r="E10" s="82" t="s">
        <v>25</v>
      </c>
      <c r="F10" s="83"/>
      <c r="G10" s="83"/>
      <c r="H10" s="9"/>
      <c r="I10" s="9"/>
      <c r="J10" s="29">
        <f>SUM(H10:I10)</f>
        <v>0</v>
      </c>
    </row>
    <row r="11" spans="1:10" ht="24.75" customHeight="1">
      <c r="A11" s="2"/>
      <c r="B11" s="102"/>
      <c r="C11" s="87" t="s">
        <v>43</v>
      </c>
      <c r="D11" s="88"/>
      <c r="E11" s="88"/>
      <c r="F11" s="88"/>
      <c r="G11" s="88"/>
      <c r="H11" s="9"/>
      <c r="I11" s="9"/>
      <c r="J11" s="29">
        <f aca="true" t="shared" si="0" ref="J11:J51">SUM(H11:I11)</f>
        <v>0</v>
      </c>
    </row>
    <row r="12" spans="1:10" ht="24.75" customHeight="1">
      <c r="A12" s="2"/>
      <c r="B12" s="102"/>
      <c r="C12" s="13"/>
      <c r="D12" s="3"/>
      <c r="E12" s="82" t="s">
        <v>25</v>
      </c>
      <c r="F12" s="83"/>
      <c r="G12" s="83"/>
      <c r="H12" s="9"/>
      <c r="I12" s="9"/>
      <c r="J12" s="29">
        <f t="shared" si="0"/>
        <v>0</v>
      </c>
    </row>
    <row r="13" spans="1:10" ht="24.75" customHeight="1">
      <c r="A13" s="2"/>
      <c r="B13" s="102"/>
      <c r="C13" s="87" t="s">
        <v>26</v>
      </c>
      <c r="D13" s="88"/>
      <c r="E13" s="88"/>
      <c r="F13" s="88"/>
      <c r="G13" s="88"/>
      <c r="H13" s="9"/>
      <c r="I13" s="9"/>
      <c r="J13" s="29">
        <f t="shared" si="0"/>
        <v>0</v>
      </c>
    </row>
    <row r="14" spans="1:10" ht="24.75" customHeight="1">
      <c r="A14" s="2"/>
      <c r="B14" s="102"/>
      <c r="C14" s="13"/>
      <c r="D14" s="3"/>
      <c r="E14" s="87" t="s">
        <v>27</v>
      </c>
      <c r="F14" s="83"/>
      <c r="G14" s="83"/>
      <c r="H14" s="9"/>
      <c r="I14" s="9"/>
      <c r="J14" s="29">
        <f t="shared" si="0"/>
        <v>0</v>
      </c>
    </row>
    <row r="15" spans="1:10" ht="24.75" customHeight="1">
      <c r="A15" s="2"/>
      <c r="B15" s="102"/>
      <c r="C15" s="14"/>
      <c r="D15" s="15"/>
      <c r="E15" s="16"/>
      <c r="F15" s="82" t="s">
        <v>25</v>
      </c>
      <c r="G15" s="83"/>
      <c r="H15" s="9"/>
      <c r="I15" s="9"/>
      <c r="J15" s="29">
        <f t="shared" si="0"/>
        <v>0</v>
      </c>
    </row>
    <row r="16" spans="1:10" ht="24.75" customHeight="1">
      <c r="A16" s="2"/>
      <c r="B16" s="102"/>
      <c r="C16" s="96" t="s">
        <v>44</v>
      </c>
      <c r="D16" s="97"/>
      <c r="E16" s="97"/>
      <c r="F16" s="97"/>
      <c r="G16" s="97"/>
      <c r="H16" s="9"/>
      <c r="I16" s="9"/>
      <c r="J16" s="29">
        <f t="shared" si="0"/>
        <v>0</v>
      </c>
    </row>
    <row r="17" spans="1:10" ht="24.75" customHeight="1" thickBot="1">
      <c r="A17" s="2"/>
      <c r="B17" s="103"/>
      <c r="C17" s="116" t="s">
        <v>45</v>
      </c>
      <c r="D17" s="117"/>
      <c r="E17" s="117"/>
      <c r="F17" s="117"/>
      <c r="G17" s="117"/>
      <c r="H17" s="40" t="e">
        <f>H11/H16</f>
        <v>#DIV/0!</v>
      </c>
      <c r="I17" s="40" t="e">
        <f>I11/I16</f>
        <v>#DIV/0!</v>
      </c>
      <c r="J17" s="41" t="e">
        <f>J11/J16</f>
        <v>#DIV/0!</v>
      </c>
    </row>
    <row r="18" spans="1:10" ht="24.75" customHeight="1" thickTop="1">
      <c r="A18" s="2"/>
      <c r="B18" s="106" t="s">
        <v>47</v>
      </c>
      <c r="C18" s="114" t="s">
        <v>28</v>
      </c>
      <c r="D18" s="115"/>
      <c r="E18" s="115"/>
      <c r="F18" s="115"/>
      <c r="G18" s="115"/>
      <c r="H18" s="16"/>
      <c r="I18" s="16"/>
      <c r="J18" s="30">
        <f t="shared" si="0"/>
        <v>0</v>
      </c>
    </row>
    <row r="19" spans="1:10" ht="24.75" customHeight="1">
      <c r="A19" s="2"/>
      <c r="B19" s="107"/>
      <c r="C19" s="87" t="s">
        <v>38</v>
      </c>
      <c r="D19" s="88"/>
      <c r="E19" s="88"/>
      <c r="F19" s="88"/>
      <c r="G19" s="88"/>
      <c r="H19" s="33">
        <f>SUM(H20:H24)</f>
        <v>0</v>
      </c>
      <c r="I19" s="33">
        <f>SUM(I20:I24)</f>
        <v>0</v>
      </c>
      <c r="J19" s="29">
        <f t="shared" si="0"/>
        <v>0</v>
      </c>
    </row>
    <row r="20" spans="1:10" ht="24.75" customHeight="1">
      <c r="A20" s="2"/>
      <c r="B20" s="107"/>
      <c r="C20" s="18"/>
      <c r="D20" s="37"/>
      <c r="E20" s="82" t="s">
        <v>2</v>
      </c>
      <c r="F20" s="83"/>
      <c r="G20" s="83"/>
      <c r="H20" s="42"/>
      <c r="I20" s="9"/>
      <c r="J20" s="29">
        <f t="shared" si="0"/>
        <v>0</v>
      </c>
    </row>
    <row r="21" spans="1:10" ht="24.75" customHeight="1">
      <c r="A21" s="2"/>
      <c r="B21" s="107"/>
      <c r="C21" s="18"/>
      <c r="D21" s="37"/>
      <c r="E21" s="82" t="s">
        <v>22</v>
      </c>
      <c r="F21" s="83"/>
      <c r="G21" s="83"/>
      <c r="H21" s="9"/>
      <c r="I21" s="9"/>
      <c r="J21" s="29">
        <f t="shared" si="0"/>
        <v>0</v>
      </c>
    </row>
    <row r="22" spans="1:10" ht="24.75" customHeight="1">
      <c r="A22" s="2"/>
      <c r="B22" s="107"/>
      <c r="C22" s="18"/>
      <c r="D22" s="37"/>
      <c r="E22" s="82" t="s">
        <v>29</v>
      </c>
      <c r="F22" s="83"/>
      <c r="G22" s="83"/>
      <c r="H22" s="9"/>
      <c r="I22" s="9"/>
      <c r="J22" s="29">
        <f t="shared" si="0"/>
        <v>0</v>
      </c>
    </row>
    <row r="23" spans="1:10" ht="24.75" customHeight="1">
      <c r="A23" s="2"/>
      <c r="B23" s="107"/>
      <c r="C23" s="18"/>
      <c r="D23" s="37"/>
      <c r="E23" s="82" t="s">
        <v>4</v>
      </c>
      <c r="F23" s="83"/>
      <c r="G23" s="83"/>
      <c r="H23" s="9"/>
      <c r="I23" s="9"/>
      <c r="J23" s="29">
        <f t="shared" si="0"/>
        <v>0</v>
      </c>
    </row>
    <row r="24" spans="1:10" ht="24.75" customHeight="1">
      <c r="A24" s="2"/>
      <c r="B24" s="107"/>
      <c r="C24" s="27"/>
      <c r="D24" s="28"/>
      <c r="E24" s="124" t="s">
        <v>42</v>
      </c>
      <c r="F24" s="125"/>
      <c r="G24" s="125"/>
      <c r="H24" s="9"/>
      <c r="I24" s="9"/>
      <c r="J24" s="29">
        <f t="shared" si="0"/>
        <v>0</v>
      </c>
    </row>
    <row r="25" spans="1:10" ht="24.75" customHeight="1">
      <c r="A25" s="2"/>
      <c r="B25" s="107"/>
      <c r="C25" s="87" t="s">
        <v>30</v>
      </c>
      <c r="D25" s="88"/>
      <c r="E25" s="88"/>
      <c r="F25" s="88"/>
      <c r="G25" s="88"/>
      <c r="H25" s="33">
        <f>SUM(H26:H39)</f>
        <v>0</v>
      </c>
      <c r="I25" s="33">
        <f>SUM(I26:I39)</f>
        <v>0</v>
      </c>
      <c r="J25" s="29">
        <f t="shared" si="0"/>
        <v>0</v>
      </c>
    </row>
    <row r="26" spans="1:10" ht="24.75" customHeight="1">
      <c r="A26" s="2"/>
      <c r="B26" s="107"/>
      <c r="C26" s="19"/>
      <c r="D26" s="8"/>
      <c r="E26" s="82" t="s">
        <v>6</v>
      </c>
      <c r="F26" s="83"/>
      <c r="G26" s="83"/>
      <c r="H26" s="9"/>
      <c r="I26" s="9"/>
      <c r="J26" s="29">
        <f t="shared" si="0"/>
        <v>0</v>
      </c>
    </row>
    <row r="27" spans="1:10" ht="24.75" customHeight="1">
      <c r="A27" s="2"/>
      <c r="B27" s="107"/>
      <c r="C27" s="19"/>
      <c r="D27" s="8"/>
      <c r="E27" s="82" t="s">
        <v>7</v>
      </c>
      <c r="F27" s="83"/>
      <c r="G27" s="83"/>
      <c r="H27" s="9"/>
      <c r="I27" s="9"/>
      <c r="J27" s="29">
        <f t="shared" si="0"/>
        <v>0</v>
      </c>
    </row>
    <row r="28" spans="1:10" ht="24.75" customHeight="1">
      <c r="A28" s="2"/>
      <c r="B28" s="107"/>
      <c r="C28" s="19"/>
      <c r="D28" s="8"/>
      <c r="E28" s="82" t="s">
        <v>8</v>
      </c>
      <c r="F28" s="83"/>
      <c r="G28" s="83"/>
      <c r="H28" s="9"/>
      <c r="I28" s="9"/>
      <c r="J28" s="29">
        <f t="shared" si="0"/>
        <v>0</v>
      </c>
    </row>
    <row r="29" spans="1:10" ht="24.75" customHeight="1">
      <c r="A29" s="2"/>
      <c r="B29" s="107"/>
      <c r="C29" s="19"/>
      <c r="D29" s="8"/>
      <c r="E29" s="82" t="s">
        <v>9</v>
      </c>
      <c r="F29" s="83"/>
      <c r="G29" s="83"/>
      <c r="H29" s="9"/>
      <c r="I29" s="9"/>
      <c r="J29" s="29">
        <f t="shared" si="0"/>
        <v>0</v>
      </c>
    </row>
    <row r="30" spans="1:10" ht="24.75" customHeight="1">
      <c r="A30" s="2"/>
      <c r="B30" s="107"/>
      <c r="C30" s="19"/>
      <c r="D30" s="8"/>
      <c r="E30" s="82" t="s">
        <v>17</v>
      </c>
      <c r="F30" s="83"/>
      <c r="G30" s="83"/>
      <c r="H30" s="9"/>
      <c r="I30" s="9"/>
      <c r="J30" s="29">
        <f t="shared" si="0"/>
        <v>0</v>
      </c>
    </row>
    <row r="31" spans="1:10" ht="24.75" customHeight="1">
      <c r="A31" s="2"/>
      <c r="B31" s="107"/>
      <c r="C31" s="19"/>
      <c r="D31" s="8"/>
      <c r="E31" s="82" t="s">
        <v>10</v>
      </c>
      <c r="F31" s="83"/>
      <c r="G31" s="83"/>
      <c r="H31" s="9"/>
      <c r="I31" s="9"/>
      <c r="J31" s="29">
        <f t="shared" si="0"/>
        <v>0</v>
      </c>
    </row>
    <row r="32" spans="1:10" ht="24.75" customHeight="1">
      <c r="A32" s="2"/>
      <c r="B32" s="107"/>
      <c r="C32" s="19"/>
      <c r="D32" s="8"/>
      <c r="E32" s="82" t="s">
        <v>11</v>
      </c>
      <c r="F32" s="83"/>
      <c r="G32" s="83"/>
      <c r="H32" s="9"/>
      <c r="I32" s="9"/>
      <c r="J32" s="29">
        <f t="shared" si="0"/>
        <v>0</v>
      </c>
    </row>
    <row r="33" spans="1:10" ht="24.75" customHeight="1">
      <c r="A33" s="2"/>
      <c r="B33" s="107"/>
      <c r="C33" s="19"/>
      <c r="D33" s="8"/>
      <c r="E33" s="82" t="s">
        <v>12</v>
      </c>
      <c r="F33" s="83"/>
      <c r="G33" s="83"/>
      <c r="H33" s="9"/>
      <c r="I33" s="9"/>
      <c r="J33" s="29">
        <f t="shared" si="0"/>
        <v>0</v>
      </c>
    </row>
    <row r="34" spans="1:10" ht="24.75" customHeight="1">
      <c r="A34" s="2"/>
      <c r="B34" s="107"/>
      <c r="C34" s="19"/>
      <c r="D34" s="8"/>
      <c r="E34" s="82" t="s">
        <v>13</v>
      </c>
      <c r="F34" s="83"/>
      <c r="G34" s="83"/>
      <c r="H34" s="9"/>
      <c r="I34" s="9"/>
      <c r="J34" s="29">
        <f t="shared" si="0"/>
        <v>0</v>
      </c>
    </row>
    <row r="35" spans="1:10" ht="24.75" customHeight="1">
      <c r="A35" s="2"/>
      <c r="B35" s="107"/>
      <c r="C35" s="19"/>
      <c r="D35" s="8"/>
      <c r="E35" s="82" t="s">
        <v>14</v>
      </c>
      <c r="F35" s="83"/>
      <c r="G35" s="83"/>
      <c r="H35" s="9"/>
      <c r="I35" s="9"/>
      <c r="J35" s="29">
        <f t="shared" si="0"/>
        <v>0</v>
      </c>
    </row>
    <row r="36" spans="1:10" ht="24.75" customHeight="1">
      <c r="A36" s="2"/>
      <c r="B36" s="107"/>
      <c r="C36" s="19"/>
      <c r="D36" s="8"/>
      <c r="E36" s="82" t="s">
        <v>15</v>
      </c>
      <c r="F36" s="83"/>
      <c r="G36" s="83"/>
      <c r="H36" s="9"/>
      <c r="I36" s="9"/>
      <c r="J36" s="29">
        <f t="shared" si="0"/>
        <v>0</v>
      </c>
    </row>
    <row r="37" spans="1:10" ht="24.75" customHeight="1">
      <c r="A37" s="2"/>
      <c r="B37" s="107"/>
      <c r="C37" s="19"/>
      <c r="D37" s="8"/>
      <c r="E37" s="82" t="s">
        <v>16</v>
      </c>
      <c r="F37" s="83"/>
      <c r="G37" s="83"/>
      <c r="H37" s="9"/>
      <c r="I37" s="9"/>
      <c r="J37" s="29">
        <f t="shared" si="0"/>
        <v>0</v>
      </c>
    </row>
    <row r="38" spans="1:10" ht="24.75" customHeight="1">
      <c r="A38" s="2"/>
      <c r="B38" s="107"/>
      <c r="C38" s="19"/>
      <c r="D38" s="8"/>
      <c r="E38" s="82" t="s">
        <v>18</v>
      </c>
      <c r="F38" s="83"/>
      <c r="G38" s="83"/>
      <c r="H38" s="9"/>
      <c r="I38" s="9"/>
      <c r="J38" s="29">
        <f t="shared" si="0"/>
        <v>0</v>
      </c>
    </row>
    <row r="39" spans="1:10" ht="24.75" customHeight="1" thickBot="1">
      <c r="A39" s="2"/>
      <c r="B39" s="126"/>
      <c r="C39" s="20"/>
      <c r="D39" s="21"/>
      <c r="E39" s="119" t="s">
        <v>42</v>
      </c>
      <c r="F39" s="120"/>
      <c r="G39" s="120"/>
      <c r="H39" s="17"/>
      <c r="I39" s="17"/>
      <c r="J39" s="31">
        <f t="shared" si="0"/>
        <v>0</v>
      </c>
    </row>
    <row r="40" spans="1:10" ht="24.75" customHeight="1" thickTop="1">
      <c r="A40" s="2"/>
      <c r="B40" s="108" t="s">
        <v>49</v>
      </c>
      <c r="C40" s="121" t="s">
        <v>48</v>
      </c>
      <c r="D40" s="122"/>
      <c r="E40" s="123"/>
      <c r="F40" s="123"/>
      <c r="G40" s="123"/>
      <c r="H40" s="34">
        <f>SUM(H42,H46,H52,H67)</f>
        <v>0</v>
      </c>
      <c r="I40" s="34">
        <f>SUM(I42,I46,I52,I67)</f>
        <v>0</v>
      </c>
      <c r="J40" s="32">
        <f t="shared" si="0"/>
        <v>0</v>
      </c>
    </row>
    <row r="41" spans="1:10" ht="24.75" customHeight="1">
      <c r="A41" s="2"/>
      <c r="B41" s="109"/>
      <c r="C41" s="27"/>
      <c r="D41" s="82" t="s">
        <v>20</v>
      </c>
      <c r="E41" s="83"/>
      <c r="F41" s="83"/>
      <c r="G41" s="83"/>
      <c r="H41" s="9"/>
      <c r="I41" s="9"/>
      <c r="J41" s="29">
        <f t="shared" si="0"/>
        <v>0</v>
      </c>
    </row>
    <row r="42" spans="1:10" ht="24.75" customHeight="1">
      <c r="A42" s="2"/>
      <c r="B42" s="109"/>
      <c r="C42" s="111" t="s">
        <v>51</v>
      </c>
      <c r="D42" s="94" t="s">
        <v>31</v>
      </c>
      <c r="E42" s="95"/>
      <c r="F42" s="95"/>
      <c r="G42" s="95"/>
      <c r="H42" s="35">
        <f>SUM(H43:H45)</f>
        <v>0</v>
      </c>
      <c r="I42" s="35">
        <f>SUM(I43:I45)</f>
        <v>0</v>
      </c>
      <c r="J42" s="29">
        <f t="shared" si="0"/>
        <v>0</v>
      </c>
    </row>
    <row r="43" spans="1:10" ht="24.75" customHeight="1">
      <c r="A43" s="2"/>
      <c r="B43" s="109"/>
      <c r="C43" s="112"/>
      <c r="D43" s="22"/>
      <c r="E43" s="82" t="s">
        <v>0</v>
      </c>
      <c r="F43" s="83"/>
      <c r="G43" s="83"/>
      <c r="H43" s="9"/>
      <c r="I43" s="10"/>
      <c r="J43" s="29">
        <f t="shared" si="0"/>
        <v>0</v>
      </c>
    </row>
    <row r="44" spans="1:10" ht="24.75" customHeight="1">
      <c r="A44" s="2"/>
      <c r="B44" s="109"/>
      <c r="C44" s="112"/>
      <c r="D44" s="22"/>
      <c r="E44" s="82" t="s">
        <v>1</v>
      </c>
      <c r="F44" s="83"/>
      <c r="G44" s="83"/>
      <c r="H44" s="9"/>
      <c r="I44" s="10"/>
      <c r="J44" s="29">
        <f t="shared" si="0"/>
        <v>0</v>
      </c>
    </row>
    <row r="45" spans="1:10" ht="24.75" customHeight="1">
      <c r="A45" s="2"/>
      <c r="B45" s="109"/>
      <c r="C45" s="112"/>
      <c r="D45" s="26"/>
      <c r="E45" s="82" t="s">
        <v>32</v>
      </c>
      <c r="F45" s="83"/>
      <c r="G45" s="83"/>
      <c r="H45" s="9"/>
      <c r="I45" s="10"/>
      <c r="J45" s="29">
        <f t="shared" si="0"/>
        <v>0</v>
      </c>
    </row>
    <row r="46" spans="1:10" ht="34.5" customHeight="1">
      <c r="A46" s="2"/>
      <c r="B46" s="109"/>
      <c r="C46" s="112"/>
      <c r="D46" s="87" t="s">
        <v>39</v>
      </c>
      <c r="E46" s="88"/>
      <c r="F46" s="88"/>
      <c r="G46" s="89"/>
      <c r="H46" s="35">
        <f>SUM(H47:H51)</f>
        <v>0</v>
      </c>
      <c r="I46" s="35">
        <f>SUM(I47:I51)</f>
        <v>0</v>
      </c>
      <c r="J46" s="29">
        <f t="shared" si="0"/>
        <v>0</v>
      </c>
    </row>
    <row r="47" spans="1:10" ht="24.75" customHeight="1">
      <c r="A47" s="2"/>
      <c r="B47" s="109"/>
      <c r="C47" s="112"/>
      <c r="D47" s="23"/>
      <c r="E47" s="82" t="s">
        <v>2</v>
      </c>
      <c r="F47" s="83"/>
      <c r="G47" s="83"/>
      <c r="H47" s="9"/>
      <c r="I47" s="9"/>
      <c r="J47" s="29">
        <f t="shared" si="0"/>
        <v>0</v>
      </c>
    </row>
    <row r="48" spans="1:10" ht="24.75" customHeight="1">
      <c r="A48" s="2"/>
      <c r="B48" s="109"/>
      <c r="C48" s="112"/>
      <c r="D48" s="23"/>
      <c r="E48" s="82" t="s">
        <v>22</v>
      </c>
      <c r="F48" s="83"/>
      <c r="G48" s="83"/>
      <c r="H48" s="9"/>
      <c r="I48" s="9"/>
      <c r="J48" s="29">
        <f t="shared" si="0"/>
        <v>0</v>
      </c>
    </row>
    <row r="49" spans="1:10" ht="24.75" customHeight="1">
      <c r="A49" s="2"/>
      <c r="B49" s="109"/>
      <c r="C49" s="112"/>
      <c r="D49" s="23"/>
      <c r="E49" s="82" t="s">
        <v>3</v>
      </c>
      <c r="F49" s="83"/>
      <c r="G49" s="83"/>
      <c r="H49" s="9"/>
      <c r="I49" s="9"/>
      <c r="J49" s="29">
        <f t="shared" si="0"/>
        <v>0</v>
      </c>
    </row>
    <row r="50" spans="1:10" ht="24.75" customHeight="1">
      <c r="A50" s="2"/>
      <c r="B50" s="109"/>
      <c r="C50" s="112"/>
      <c r="D50" s="23"/>
      <c r="E50" s="82" t="s">
        <v>4</v>
      </c>
      <c r="F50" s="83"/>
      <c r="G50" s="83"/>
      <c r="H50" s="9"/>
      <c r="I50" s="9"/>
      <c r="J50" s="29">
        <f t="shared" si="0"/>
        <v>0</v>
      </c>
    </row>
    <row r="51" spans="1:10" ht="24.75" customHeight="1">
      <c r="A51" s="2"/>
      <c r="B51" s="109"/>
      <c r="C51" s="112"/>
      <c r="D51" s="26"/>
      <c r="E51" s="82" t="s">
        <v>5</v>
      </c>
      <c r="F51" s="83"/>
      <c r="G51" s="83"/>
      <c r="H51" s="9"/>
      <c r="I51" s="9"/>
      <c r="J51" s="29">
        <f t="shared" si="0"/>
        <v>0</v>
      </c>
    </row>
    <row r="52" spans="1:10" ht="34.5" customHeight="1">
      <c r="A52" s="2"/>
      <c r="B52" s="109"/>
      <c r="C52" s="112"/>
      <c r="D52" s="87" t="s">
        <v>33</v>
      </c>
      <c r="E52" s="88"/>
      <c r="F52" s="88"/>
      <c r="G52" s="89"/>
      <c r="H52" s="35">
        <f>SUM(H53:H66)</f>
        <v>0</v>
      </c>
      <c r="I52" s="35">
        <f>SUM(I53:I66)</f>
        <v>0</v>
      </c>
      <c r="J52" s="29">
        <f>SUM(H52:I52)</f>
        <v>0</v>
      </c>
    </row>
    <row r="53" spans="1:10" ht="24.75" customHeight="1">
      <c r="A53" s="2"/>
      <c r="B53" s="109"/>
      <c r="C53" s="112"/>
      <c r="D53" s="25"/>
      <c r="E53" s="82" t="s">
        <v>6</v>
      </c>
      <c r="F53" s="83"/>
      <c r="G53" s="83"/>
      <c r="H53" s="9"/>
      <c r="I53" s="9"/>
      <c r="J53" s="29">
        <f aca="true" t="shared" si="1" ref="J53:J67">SUM(H53:I53)</f>
        <v>0</v>
      </c>
    </row>
    <row r="54" spans="1:10" ht="24.75" customHeight="1">
      <c r="A54" s="2"/>
      <c r="B54" s="109"/>
      <c r="C54" s="112"/>
      <c r="D54" s="25"/>
      <c r="E54" s="82" t="s">
        <v>7</v>
      </c>
      <c r="F54" s="83"/>
      <c r="G54" s="83"/>
      <c r="H54" s="9"/>
      <c r="I54" s="9"/>
      <c r="J54" s="29">
        <f t="shared" si="1"/>
        <v>0</v>
      </c>
    </row>
    <row r="55" spans="1:10" ht="24.75" customHeight="1">
      <c r="A55" s="2"/>
      <c r="B55" s="109"/>
      <c r="C55" s="112"/>
      <c r="D55" s="25"/>
      <c r="E55" s="82" t="s">
        <v>8</v>
      </c>
      <c r="F55" s="83"/>
      <c r="G55" s="83"/>
      <c r="H55" s="9"/>
      <c r="I55" s="9"/>
      <c r="J55" s="29">
        <f t="shared" si="1"/>
        <v>0</v>
      </c>
    </row>
    <row r="56" spans="1:10" ht="24.75" customHeight="1">
      <c r="A56" s="2"/>
      <c r="B56" s="109"/>
      <c r="C56" s="112"/>
      <c r="D56" s="25"/>
      <c r="E56" s="82" t="s">
        <v>9</v>
      </c>
      <c r="F56" s="83"/>
      <c r="G56" s="83"/>
      <c r="H56" s="9"/>
      <c r="I56" s="9"/>
      <c r="J56" s="29">
        <f t="shared" si="1"/>
        <v>0</v>
      </c>
    </row>
    <row r="57" spans="1:10" ht="24.75" customHeight="1">
      <c r="A57" s="2"/>
      <c r="B57" s="109"/>
      <c r="C57" s="112"/>
      <c r="D57" s="25"/>
      <c r="E57" s="82" t="s">
        <v>17</v>
      </c>
      <c r="F57" s="83"/>
      <c r="G57" s="83"/>
      <c r="H57" s="9"/>
      <c r="I57" s="9"/>
      <c r="J57" s="29">
        <f t="shared" si="1"/>
        <v>0</v>
      </c>
    </row>
    <row r="58" spans="1:10" ht="24.75" customHeight="1">
      <c r="A58" s="2"/>
      <c r="B58" s="109"/>
      <c r="C58" s="112"/>
      <c r="D58" s="25"/>
      <c r="E58" s="82" t="s">
        <v>10</v>
      </c>
      <c r="F58" s="83"/>
      <c r="G58" s="83"/>
      <c r="H58" s="9"/>
      <c r="I58" s="9"/>
      <c r="J58" s="29">
        <f t="shared" si="1"/>
        <v>0</v>
      </c>
    </row>
    <row r="59" spans="1:10" ht="24.75" customHeight="1">
      <c r="A59" s="2"/>
      <c r="B59" s="109"/>
      <c r="C59" s="112"/>
      <c r="D59" s="25"/>
      <c r="E59" s="82" t="s">
        <v>11</v>
      </c>
      <c r="F59" s="83"/>
      <c r="G59" s="83"/>
      <c r="H59" s="9"/>
      <c r="I59" s="9"/>
      <c r="J59" s="29">
        <f t="shared" si="1"/>
        <v>0</v>
      </c>
    </row>
    <row r="60" spans="1:10" ht="24.75" customHeight="1">
      <c r="A60" s="2"/>
      <c r="B60" s="109"/>
      <c r="C60" s="112"/>
      <c r="D60" s="25"/>
      <c r="E60" s="82" t="s">
        <v>12</v>
      </c>
      <c r="F60" s="83"/>
      <c r="G60" s="83"/>
      <c r="H60" s="9"/>
      <c r="I60" s="9"/>
      <c r="J60" s="29">
        <f t="shared" si="1"/>
        <v>0</v>
      </c>
    </row>
    <row r="61" spans="1:10" ht="24.75" customHeight="1">
      <c r="A61" s="2"/>
      <c r="B61" s="109"/>
      <c r="C61" s="112"/>
      <c r="D61" s="25"/>
      <c r="E61" s="82" t="s">
        <v>13</v>
      </c>
      <c r="F61" s="83"/>
      <c r="G61" s="83"/>
      <c r="H61" s="9"/>
      <c r="I61" s="9"/>
      <c r="J61" s="29">
        <f t="shared" si="1"/>
        <v>0</v>
      </c>
    </row>
    <row r="62" spans="1:10" ht="24.75" customHeight="1">
      <c r="A62" s="2"/>
      <c r="B62" s="109"/>
      <c r="C62" s="112"/>
      <c r="D62" s="25"/>
      <c r="E62" s="82" t="s">
        <v>14</v>
      </c>
      <c r="F62" s="83"/>
      <c r="G62" s="83"/>
      <c r="H62" s="9"/>
      <c r="I62" s="9"/>
      <c r="J62" s="29">
        <f t="shared" si="1"/>
        <v>0</v>
      </c>
    </row>
    <row r="63" spans="1:10" ht="24.75" customHeight="1">
      <c r="A63" s="2"/>
      <c r="B63" s="109"/>
      <c r="C63" s="112"/>
      <c r="D63" s="25"/>
      <c r="E63" s="82" t="s">
        <v>15</v>
      </c>
      <c r="F63" s="83"/>
      <c r="G63" s="83"/>
      <c r="H63" s="9"/>
      <c r="I63" s="9"/>
      <c r="J63" s="29">
        <f t="shared" si="1"/>
        <v>0</v>
      </c>
    </row>
    <row r="64" spans="1:10" ht="24.75" customHeight="1">
      <c r="A64" s="2"/>
      <c r="B64" s="109"/>
      <c r="C64" s="112"/>
      <c r="D64" s="25"/>
      <c r="E64" s="82" t="s">
        <v>16</v>
      </c>
      <c r="F64" s="83"/>
      <c r="G64" s="83"/>
      <c r="H64" s="9"/>
      <c r="I64" s="9"/>
      <c r="J64" s="29">
        <f t="shared" si="1"/>
        <v>0</v>
      </c>
    </row>
    <row r="65" spans="1:10" ht="24.75" customHeight="1">
      <c r="A65" s="2"/>
      <c r="B65" s="109"/>
      <c r="C65" s="112"/>
      <c r="D65" s="25"/>
      <c r="E65" s="82" t="s">
        <v>18</v>
      </c>
      <c r="F65" s="83"/>
      <c r="G65" s="83"/>
      <c r="H65" s="9"/>
      <c r="I65" s="9"/>
      <c r="J65" s="29">
        <f t="shared" si="1"/>
        <v>0</v>
      </c>
    </row>
    <row r="66" spans="1:10" ht="24.75" customHeight="1">
      <c r="A66" s="2"/>
      <c r="B66" s="109"/>
      <c r="C66" s="112"/>
      <c r="D66" s="26"/>
      <c r="E66" s="82" t="s">
        <v>5</v>
      </c>
      <c r="F66" s="83"/>
      <c r="G66" s="83"/>
      <c r="H66" s="9"/>
      <c r="I66" s="9"/>
      <c r="J66" s="29">
        <f t="shared" si="1"/>
        <v>0</v>
      </c>
    </row>
    <row r="67" spans="1:10" ht="24.75" customHeight="1">
      <c r="A67" s="2"/>
      <c r="B67" s="110"/>
      <c r="C67" s="113"/>
      <c r="D67" s="82" t="s">
        <v>34</v>
      </c>
      <c r="E67" s="83"/>
      <c r="F67" s="83"/>
      <c r="G67" s="83"/>
      <c r="H67" s="9"/>
      <c r="I67" s="9"/>
      <c r="J67" s="29">
        <f t="shared" si="1"/>
        <v>0</v>
      </c>
    </row>
    <row r="68" spans="1:10" ht="24.75" customHeight="1">
      <c r="A68" s="2"/>
      <c r="B68" s="24"/>
      <c r="C68" s="3"/>
      <c r="D68" s="3"/>
      <c r="E68" s="3"/>
      <c r="F68" s="3"/>
      <c r="G68" s="3"/>
      <c r="H68" s="3"/>
      <c r="I68" s="3"/>
      <c r="J68" s="3"/>
    </row>
    <row r="69" spans="1:10" ht="24.75" customHeight="1">
      <c r="A69" s="2"/>
      <c r="B69" s="24"/>
      <c r="C69" s="3"/>
      <c r="D69" s="3"/>
      <c r="E69" s="3"/>
      <c r="F69" s="3"/>
      <c r="G69" s="3"/>
      <c r="H69" s="3"/>
      <c r="I69" s="3"/>
      <c r="J69" s="3"/>
    </row>
    <row r="70" spans="1:10" ht="24.75" customHeight="1">
      <c r="A70" s="2"/>
      <c r="B70" s="82" t="s">
        <v>35</v>
      </c>
      <c r="C70" s="83"/>
      <c r="D70" s="83"/>
      <c r="E70" s="83"/>
      <c r="F70" s="83"/>
      <c r="G70" s="84"/>
      <c r="H70" s="10"/>
      <c r="I70" s="10"/>
      <c r="J70" s="10" t="s">
        <v>21</v>
      </c>
    </row>
    <row r="71" spans="1:10" ht="24.75" customHeight="1">
      <c r="A71" s="2"/>
      <c r="B71" s="87" t="s">
        <v>41</v>
      </c>
      <c r="C71" s="88"/>
      <c r="D71" s="88"/>
      <c r="E71" s="88"/>
      <c r="F71" s="88"/>
      <c r="G71" s="89"/>
      <c r="H71" s="36">
        <f>SUM(H72:H73)</f>
        <v>0</v>
      </c>
      <c r="I71" s="36">
        <f>SUM(I72:I73)</f>
        <v>0</v>
      </c>
      <c r="J71" s="36">
        <f>SUM(H71:I71)</f>
        <v>0</v>
      </c>
    </row>
    <row r="72" spans="1:10" ht="24.75" customHeight="1">
      <c r="A72" s="2"/>
      <c r="B72" s="85"/>
      <c r="C72" s="86"/>
      <c r="D72" s="82" t="s">
        <v>40</v>
      </c>
      <c r="E72" s="83"/>
      <c r="F72" s="83"/>
      <c r="G72" s="84"/>
      <c r="H72" s="9"/>
      <c r="I72" s="9"/>
      <c r="J72" s="36">
        <f>SUM(H72:I72)</f>
        <v>0</v>
      </c>
    </row>
    <row r="73" spans="1:10" ht="24.75" customHeight="1">
      <c r="A73" s="2"/>
      <c r="B73" s="90"/>
      <c r="C73" s="118"/>
      <c r="D73" s="82" t="s">
        <v>40</v>
      </c>
      <c r="E73" s="83"/>
      <c r="F73" s="83"/>
      <c r="G73" s="84"/>
      <c r="H73" s="9"/>
      <c r="I73" s="9"/>
      <c r="J73" s="36">
        <f>SUM(H73:I73)</f>
        <v>0</v>
      </c>
    </row>
    <row r="74" spans="1:10" ht="24.75" customHeight="1">
      <c r="A74" s="2"/>
      <c r="B74" s="24"/>
      <c r="C74" s="3"/>
      <c r="D74" s="3"/>
      <c r="E74" s="3"/>
      <c r="F74" s="3"/>
      <c r="G74" s="3"/>
      <c r="H74" s="3"/>
      <c r="I74" s="3"/>
      <c r="J74" s="3"/>
    </row>
    <row r="75" spans="1:10" ht="24.75" customHeight="1">
      <c r="A75" s="2"/>
      <c r="B75" s="24"/>
      <c r="C75" s="3"/>
      <c r="D75" s="3"/>
      <c r="E75" s="3"/>
      <c r="F75" s="3"/>
      <c r="G75" s="3"/>
      <c r="H75" s="3"/>
      <c r="I75" s="3"/>
      <c r="J75" s="3"/>
    </row>
    <row r="76" spans="1:10" ht="24.75" customHeight="1">
      <c r="A76" s="2"/>
      <c r="B76" s="82" t="s">
        <v>36</v>
      </c>
      <c r="C76" s="83"/>
      <c r="D76" s="83"/>
      <c r="E76" s="83"/>
      <c r="F76" s="83"/>
      <c r="G76" s="84"/>
      <c r="H76" s="10"/>
      <c r="I76" s="10"/>
      <c r="J76" s="10" t="s">
        <v>21</v>
      </c>
    </row>
    <row r="77" spans="1:10" ht="24.75" customHeight="1">
      <c r="A77" s="2"/>
      <c r="B77" s="87" t="s">
        <v>41</v>
      </c>
      <c r="C77" s="88"/>
      <c r="D77" s="88"/>
      <c r="E77" s="88"/>
      <c r="F77" s="88"/>
      <c r="G77" s="89"/>
      <c r="H77" s="36">
        <f>SUM(H78:H79)</f>
        <v>0</v>
      </c>
      <c r="I77" s="36">
        <f>SUM(I78:I79)</f>
        <v>0</v>
      </c>
      <c r="J77" s="36">
        <f>SUM(H77:I77)</f>
        <v>0</v>
      </c>
    </row>
    <row r="78" spans="1:10" ht="24.75" customHeight="1">
      <c r="A78" s="2"/>
      <c r="B78" s="85"/>
      <c r="C78" s="86"/>
      <c r="D78" s="82" t="s">
        <v>40</v>
      </c>
      <c r="E78" s="83"/>
      <c r="F78" s="83"/>
      <c r="G78" s="84"/>
      <c r="H78" s="9"/>
      <c r="I78" s="9"/>
      <c r="J78" s="36">
        <f>SUM(H78:I78)</f>
        <v>0</v>
      </c>
    </row>
    <row r="79" spans="1:10" ht="24.75" customHeight="1">
      <c r="A79" s="2"/>
      <c r="B79" s="90"/>
      <c r="C79" s="118"/>
      <c r="D79" s="82" t="s">
        <v>40</v>
      </c>
      <c r="E79" s="83"/>
      <c r="F79" s="83"/>
      <c r="G79" s="84"/>
      <c r="H79" s="9"/>
      <c r="I79" s="9"/>
      <c r="J79" s="36">
        <f>SUM(H79:I79)</f>
        <v>0</v>
      </c>
    </row>
    <row r="80" spans="1:10" ht="14.25" customHeight="1">
      <c r="A80" s="2"/>
      <c r="B80" s="39"/>
      <c r="C80" s="38"/>
      <c r="D80" s="38"/>
      <c r="E80" s="38"/>
      <c r="F80" s="38"/>
      <c r="G80" s="38"/>
      <c r="H80" s="38"/>
      <c r="I80" s="38"/>
      <c r="J80" s="38"/>
    </row>
  </sheetData>
  <sheetProtection/>
  <mergeCells count="79">
    <mergeCell ref="B3:D3"/>
    <mergeCell ref="B4:J4"/>
    <mergeCell ref="B6:E6"/>
    <mergeCell ref="B8:B17"/>
    <mergeCell ref="C8:G8"/>
    <mergeCell ref="C9:G9"/>
    <mergeCell ref="E10:G10"/>
    <mergeCell ref="C11:G11"/>
    <mergeCell ref="E12:G12"/>
    <mergeCell ref="C13:G13"/>
    <mergeCell ref="E14:G14"/>
    <mergeCell ref="F15:G15"/>
    <mergeCell ref="C16:G16"/>
    <mergeCell ref="C17:G17"/>
    <mergeCell ref="B18:B39"/>
    <mergeCell ref="C18:G18"/>
    <mergeCell ref="C19:G19"/>
    <mergeCell ref="E20:G20"/>
    <mergeCell ref="E21:G21"/>
    <mergeCell ref="E22:G22"/>
    <mergeCell ref="E23:G23"/>
    <mergeCell ref="E24:G24"/>
    <mergeCell ref="C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B40:B67"/>
    <mergeCell ref="C40:G40"/>
    <mergeCell ref="D41:G41"/>
    <mergeCell ref="C42:C67"/>
    <mergeCell ref="D42:G42"/>
    <mergeCell ref="E43:G43"/>
    <mergeCell ref="E44:G44"/>
    <mergeCell ref="E45:G45"/>
    <mergeCell ref="D46:G46"/>
    <mergeCell ref="E47:G47"/>
    <mergeCell ref="E48:G48"/>
    <mergeCell ref="E49:G49"/>
    <mergeCell ref="E50:G50"/>
    <mergeCell ref="E51:G51"/>
    <mergeCell ref="D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D67:G67"/>
    <mergeCell ref="B70:G70"/>
    <mergeCell ref="B71:G71"/>
    <mergeCell ref="B72:C72"/>
    <mergeCell ref="D72:G72"/>
    <mergeCell ref="B73:C73"/>
    <mergeCell ref="D73:G73"/>
    <mergeCell ref="B76:G76"/>
    <mergeCell ref="B77:G77"/>
    <mergeCell ref="B78:C78"/>
    <mergeCell ref="D78:G78"/>
    <mergeCell ref="B79:C79"/>
    <mergeCell ref="D79:G79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70" r:id="rId3"/>
  <rowBreaks count="1" manualBreakCount="1">
    <brk id="4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　一枝</dc:creator>
  <cp:keywords/>
  <dc:description/>
  <cp:lastModifiedBy>Windows ユーザー</cp:lastModifiedBy>
  <cp:lastPrinted>2020-03-23T07:10:18Z</cp:lastPrinted>
  <dcterms:modified xsi:type="dcterms:W3CDTF">2020-03-23T07:11:24Z</dcterms:modified>
  <cp:category/>
  <cp:version/>
  <cp:contentType/>
  <cp:contentStatus/>
</cp:coreProperties>
</file>