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１２表" sheetId="1" r:id="rId1"/>
  </sheets>
  <definedNames>
    <definedName name="_xlnm.Print_Area" localSheetId="0">'第１２表'!$A$1:$U$51</definedName>
    <definedName name="第１２表（幼稚園）">'第１２表'!$A$4:$E$131</definedName>
  </definedNames>
  <calcPr fullCalcOnLoad="1"/>
</workbook>
</file>

<file path=xl/sharedStrings.xml><?xml version="1.0" encoding="utf-8"?>
<sst xmlns="http://schemas.openxmlformats.org/spreadsheetml/2006/main" count="204" uniqueCount="180">
  <si>
    <t>松江市</t>
  </si>
  <si>
    <t>島根大学教育学部附属幼稚園　　　　　　　</t>
  </si>
  <si>
    <t>津田幼稚園　　　　　　　　　　　　　　　</t>
  </si>
  <si>
    <t>雑賀幼稚園　　　　　　　　　　　　　　　</t>
  </si>
  <si>
    <t>母衣幼稚園　　　　　　　　　　　　　　　</t>
  </si>
  <si>
    <t>内中原幼稚園　　　　　　　　　　　　　　</t>
  </si>
  <si>
    <t>川津幼稚園　　　　　　　　　　　　　　　</t>
  </si>
  <si>
    <t>乃木幼稚園　　　　　　　　　　　　　　　</t>
  </si>
  <si>
    <t>竹矢幼稚園　　　　　　　　　　　　　　　</t>
  </si>
  <si>
    <t>持田幼稚園　　　　　　　　　　　　　　　</t>
  </si>
  <si>
    <t>大庭幼稚園　　　　　　　　　　　　　　　</t>
  </si>
  <si>
    <t>生馬幼稚園　　　　　　　　　　　　　　　</t>
  </si>
  <si>
    <t>古江幼稚園　　　　　　　　　　　　　　　</t>
  </si>
  <si>
    <t>長江幼稚園　　　　　　　　　　　　　　　</t>
  </si>
  <si>
    <t>秋鹿幼稚園　　　　　　　　　　　　　　　</t>
  </si>
  <si>
    <t>大野幼稚園　　　　　　　　　　　　　　　</t>
  </si>
  <si>
    <t>城北幼稚園　　　　　　　　　　　　　　　</t>
  </si>
  <si>
    <t>朝酌幼稚園　　　　　　　　　　　　　　　</t>
  </si>
  <si>
    <t>忌部幼稚園　　　　　　　　　　　　　　　</t>
  </si>
  <si>
    <t>本庄幼稚園　　　　　　　　　　　　　　　</t>
  </si>
  <si>
    <t>中島幼稚園　　　　　　　　　　　　　　　</t>
  </si>
  <si>
    <t>古志原幼稚園　　　　　　　　　　　　　　</t>
  </si>
  <si>
    <t>松徳幼稚園　　　　　　　　　　　　　　　</t>
  </si>
  <si>
    <t>松江暁の星幼稚園　　　　　　　　　　　　</t>
  </si>
  <si>
    <t>中央幼稚園　　　　　　　　　　　　　　　</t>
  </si>
  <si>
    <t>育英幼稚園　　　　　　　　　　　　　　　</t>
  </si>
  <si>
    <t>育英北幼稚園　　　　　　　　　　　　　　</t>
  </si>
  <si>
    <t>浜田市</t>
  </si>
  <si>
    <t>原井幼稚園　　　　　　　　　　　　　　　</t>
  </si>
  <si>
    <t>石見幼稚園　　　　　　　　　　　　　　　</t>
  </si>
  <si>
    <t>長浜幼稚園　　　　　　　　　　　　　　　</t>
  </si>
  <si>
    <t>美川幼稚園　　　　　　　　　　　　　　　</t>
  </si>
  <si>
    <t>周布幼稚園　　　　　　　　　　　　　　　</t>
  </si>
  <si>
    <t>夕日ヶ丘聖母幼稚園　　　　　　　　　　　</t>
  </si>
  <si>
    <t>国府幼稚園　　　　　　　　　　　　　　　</t>
  </si>
  <si>
    <t>浜田聖バルナバ幼稚園　　　　　　　　　　</t>
  </si>
  <si>
    <t>出雲市</t>
  </si>
  <si>
    <t>今市幼稚園　　　　　　　　　　　　　　　</t>
  </si>
  <si>
    <t>大津幼稚園　　　　　　　　　　　　　　　</t>
  </si>
  <si>
    <t>塩冶幼稚園　　　　　　　　　　　　　　　</t>
  </si>
  <si>
    <t>古志幼稚園　　　　　　　　　　　　　　　</t>
  </si>
  <si>
    <t>高松幼稚園　　　　　　　　　　　　　　　</t>
  </si>
  <si>
    <t>四絡幼稚園　　　　　　　　　　　　　　　</t>
  </si>
  <si>
    <t>高浜幼稚園　　　　　　　　　　　　　　　</t>
  </si>
  <si>
    <t>川跡幼稚園　　　　　　　　　　　　　　　</t>
  </si>
  <si>
    <t>鳶巣幼稚園　　　　　　　　　　　　　　　</t>
  </si>
  <si>
    <t>稗原幼稚園　　　　　　　　　　　　　　　</t>
  </si>
  <si>
    <t>神門幼稚園　　　　　　　　　　　　　　　</t>
  </si>
  <si>
    <t>神西幼稚園　　　　　　　　　　　　　　　</t>
  </si>
  <si>
    <t>上津幼稚園　　　　　　　　　　　　　　　</t>
  </si>
  <si>
    <t>朝山幼稚園　　　　　　　　　　　　　　　</t>
  </si>
  <si>
    <t>乙立幼稚園　　　　　　　　　　　　　　　</t>
  </si>
  <si>
    <t>益田幼稚園　　　　　　　　　　　　　　　</t>
  </si>
  <si>
    <t>吉田幼稚園　　　　　　　　　　　　　　　</t>
  </si>
  <si>
    <t>高津幼稚園　　　　　　　　　　　　　　　</t>
  </si>
  <si>
    <t>萬福寺幼稚園　　　　　　　　　　　　　　</t>
  </si>
  <si>
    <t>益田天使幼稚園　　　　　　　　　　　　　</t>
  </si>
  <si>
    <t>わかばやし幼稚園　　　　　　　　　　　　</t>
  </si>
  <si>
    <t>大田市</t>
  </si>
  <si>
    <t>大田幼稚園　　　　　　　　　　　　　　　</t>
  </si>
  <si>
    <t>久手幼稚園　　　　　　　　　　　　　　　</t>
  </si>
  <si>
    <t>富山幼稚園　　　　　　　　　　　　　　　</t>
  </si>
  <si>
    <t>アソカ幼稚園　　　　　　　　　　　　　　</t>
  </si>
  <si>
    <t>安来市</t>
  </si>
  <si>
    <t>安来幼稚園　　　　　　　　　　　　　　　</t>
  </si>
  <si>
    <t>島田幼稚園　　　　　　　　　　　　　　　</t>
  </si>
  <si>
    <t>宇賀荘幼稚園　　　　　　　　　　　　　　</t>
  </si>
  <si>
    <t>能義幼稚園　　　　　　　　　　　　　　　</t>
  </si>
  <si>
    <t>荒島幼稚園　　　　　　　　　　　　　　　</t>
  </si>
  <si>
    <t>江津市</t>
  </si>
  <si>
    <t>江津幼稚園　　　　　　　　　　　　　　　</t>
  </si>
  <si>
    <t>津宮幼稚園　　　　　　　　　　　　　　　</t>
  </si>
  <si>
    <t>平田市</t>
  </si>
  <si>
    <t>平田幼稚園　　　　　　　　　　　　　　　</t>
  </si>
  <si>
    <t>東幼稚園　　　　　　　　　　　　　　　　</t>
  </si>
  <si>
    <t>光幼稚園　　　　　　　　　　　　　　　　</t>
  </si>
  <si>
    <t>鹿島町</t>
  </si>
  <si>
    <t>恵曇幼稚園　　　　　　　　　　　　　　　</t>
  </si>
  <si>
    <t>佐太幼稚園　　　　　　　　　　　　　　　</t>
  </si>
  <si>
    <t>講武幼稚園　　　　　　　　　　　　　　　</t>
  </si>
  <si>
    <t>東出雲町</t>
  </si>
  <si>
    <t>意東幼稚園　　　　　　　　　　　　　　　</t>
  </si>
  <si>
    <t>揖屋幼稚園　　　　　　　　　　　　　　　</t>
  </si>
  <si>
    <t>出雲郷幼稚園　　　　　　　　　　　　　　</t>
  </si>
  <si>
    <t>八雲村</t>
  </si>
  <si>
    <t>八雲幼稚園　　　　　　　　　　　　　　　</t>
  </si>
  <si>
    <t>玉湯町</t>
  </si>
  <si>
    <t>玉湯幼稚園　　　　　　　　　　　　　　　</t>
  </si>
  <si>
    <t>大谷幼稚園　　　　　　　　　　　　　　　</t>
  </si>
  <si>
    <t>宍道町</t>
  </si>
  <si>
    <t>宍道幼稚園　　　　　　　　　　　　　　　</t>
  </si>
  <si>
    <t>来待幼稚園　　　　　　　　　　　　　　　</t>
  </si>
  <si>
    <t>広瀬町</t>
  </si>
  <si>
    <t>広瀬幼稚園　　　　　　　　　　　　　　　</t>
  </si>
  <si>
    <t>仁多町</t>
  </si>
  <si>
    <t>布勢幼稚園　　　　　　　　　　　　　　　</t>
  </si>
  <si>
    <t>三成幼稚園　　　　　　　　　　　　　　　</t>
  </si>
  <si>
    <t>亀嵩幼稚園　　　　　　　　　　　　　　　</t>
  </si>
  <si>
    <t>三沢幼稚園　　　　　　　　　　　　　　　</t>
  </si>
  <si>
    <t>高田幼稚園　　　　　　　　　　　　　　　</t>
  </si>
  <si>
    <t>阿井幼稚園　　　　　　　　　　　　　　　</t>
  </si>
  <si>
    <t>横田町</t>
  </si>
  <si>
    <t>横田幼稚園　　　　　　　　　　　　　　　</t>
  </si>
  <si>
    <t>八川幼稚園　　　　　　　　　　　　　　　</t>
  </si>
  <si>
    <t>鳥上幼稚園　　　　　　　　　　　　　　　</t>
  </si>
  <si>
    <t>馬木幼稚園　　　　　　　　　　　　　　　</t>
  </si>
  <si>
    <t>大東町</t>
  </si>
  <si>
    <t>大東幼稚園　　　　　　　　　　　　　　　</t>
  </si>
  <si>
    <t>佐世幼稚園　　　　　　　　　　　　　　　</t>
  </si>
  <si>
    <t>阿用幼稚園　　　　　　　　　　　　　　　</t>
  </si>
  <si>
    <t>海潮幼稚園　　　　　　　　　　　　　　　</t>
  </si>
  <si>
    <t>久野幼稚園　　　　　　　　　　　　　　　</t>
  </si>
  <si>
    <t>西幼稚園　　　　　　　　　　　　　　　　</t>
  </si>
  <si>
    <t>加茂町</t>
  </si>
  <si>
    <t>加茂幼稚園　　　　　　　　　　　　　　　</t>
  </si>
  <si>
    <t>木次町</t>
  </si>
  <si>
    <t>木次幼稚園　　　　　　　　　　　　　　　</t>
  </si>
  <si>
    <t>寺領幼稚園　　　　　　　　　　　　　　　</t>
  </si>
  <si>
    <t>西日登幼稚園　　　　　　　　　　　　　　</t>
  </si>
  <si>
    <t>温泉幼稚園　　　　　　　　　　　　　　　</t>
  </si>
  <si>
    <t>斐伊幼稚園　　　　　　　　　　　　　　　</t>
  </si>
  <si>
    <t>三刀屋町</t>
  </si>
  <si>
    <t>三刀屋幼稚園　　　　　　　　　　　　　　</t>
  </si>
  <si>
    <t>飯石幼稚園　　　　　　　　　　　　　　　</t>
  </si>
  <si>
    <t>中野幼稚園　　　　　　　　　　　　　　　</t>
  </si>
  <si>
    <t>鍋山幼稚園　　　　　　　　　　　　　　　</t>
  </si>
  <si>
    <t>斐川町</t>
  </si>
  <si>
    <t>荘原幼稚園　　　　　　　　　　　　　　　</t>
  </si>
  <si>
    <t>出東幼稚園　　　　　　　　　　　　　　　</t>
  </si>
  <si>
    <t>西野幼稚園　　　　　　　　　　　　　　　</t>
  </si>
  <si>
    <t>中部幼稚園　　　　　　　　　　　　　　　</t>
  </si>
  <si>
    <t>多伎町</t>
  </si>
  <si>
    <t>湖陵町</t>
  </si>
  <si>
    <t>南幼稚園　　　　　　　　　　　　　　　　</t>
  </si>
  <si>
    <t>大社町</t>
  </si>
  <si>
    <t>大社幼稚園　　　　　　　　　　　　　　　</t>
  </si>
  <si>
    <t>荒木幼稚園　　　　　　　　　　　　　　　</t>
  </si>
  <si>
    <t>遙堪幼稚園　　　　　　　　　　　　　　　</t>
  </si>
  <si>
    <t>日御碕幼稚園　　　　　　　　　　　　　　</t>
  </si>
  <si>
    <t>鵜鷺幼稚園　　　　　　　　　　　　　　　</t>
  </si>
  <si>
    <t>温泉津町</t>
  </si>
  <si>
    <t>井田幼稚園　　　　　　　　　　　　　　　</t>
  </si>
  <si>
    <t>川本町</t>
  </si>
  <si>
    <t>川本幼稚園　　　　　　　　　　　　　　　</t>
  </si>
  <si>
    <t>文化学院幼稚園　　　　　　　　　　　　　</t>
  </si>
  <si>
    <t>第１２表 幼稚園の園別学級数、園児数及び教員数</t>
  </si>
  <si>
    <t>幼稚園名</t>
  </si>
  <si>
    <t>学級数</t>
  </si>
  <si>
    <t>園児数</t>
  </si>
  <si>
    <t>教員数</t>
  </si>
  <si>
    <t>北陵幼稚園</t>
  </si>
  <si>
    <t>国立計（１）</t>
  </si>
  <si>
    <t>（休　　園　　中）</t>
  </si>
  <si>
    <t>私立計（１７）</t>
  </si>
  <si>
    <t>※教員数については、教育補助員を含みます。</t>
  </si>
  <si>
    <t>中央幼稚園　　　　　　　　　　　　　　　</t>
  </si>
  <si>
    <t>公立計（１０７）</t>
  </si>
  <si>
    <t>合計（１２５）</t>
  </si>
  <si>
    <t>私　　　　　　　　　　立</t>
  </si>
  <si>
    <t>国　　　　　　　　立</t>
  </si>
  <si>
    <t>幼　稚　園　名</t>
  </si>
  <si>
    <t>公　　　　　　　　　　　　　　　　　　　　　立</t>
  </si>
  <si>
    <t>多伎幼稚園　　　　　　　　　　　　　　　</t>
  </si>
  <si>
    <t>市町村</t>
  </si>
  <si>
    <t>市町村</t>
  </si>
  <si>
    <t>大田市計（３）</t>
  </si>
  <si>
    <t>安来市計（５）</t>
  </si>
  <si>
    <t>江津市計（２）</t>
  </si>
  <si>
    <t>平田市計（２）</t>
  </si>
  <si>
    <t>八束郡計（１１）</t>
  </si>
  <si>
    <t>能義郡計（１）</t>
  </si>
  <si>
    <t>仁多郡計（１０）</t>
  </si>
  <si>
    <t>出雲市計（１７）</t>
  </si>
  <si>
    <t>浜田市計（５）</t>
  </si>
  <si>
    <t>松江市計（２１）</t>
  </si>
  <si>
    <t>邑智郡計　（１）</t>
  </si>
  <si>
    <t>邇摩郡計　（１）</t>
  </si>
  <si>
    <t>簸川郡計 （１２）</t>
  </si>
  <si>
    <t>飯石郡計（４）</t>
  </si>
  <si>
    <t>大原郡計（１２）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</si>
</sst>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b/>
      <sz val="14"/>
      <name val="ＡＲ丸ゴシック体Ｍ"/>
      <family val="3"/>
    </font>
    <font>
      <b/>
      <sz val="10"/>
      <name val="ＡＲ丸ゴシック体Ｍ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1" fontId="7" fillId="0" borderId="0" xfId="17" applyNumberFormat="1" applyFont="1" applyAlignment="1">
      <alignment/>
    </xf>
    <xf numFmtId="41" fontId="8" fillId="0" borderId="0" xfId="17" applyNumberFormat="1" applyFont="1" applyAlignment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left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9" fillId="0" borderId="0" xfId="17" applyNumberFormat="1" applyFont="1" applyAlignment="1">
      <alignment horizontal="left" vertical="center" wrapText="1"/>
    </xf>
    <xf numFmtId="41" fontId="10" fillId="0" borderId="0" xfId="17" applyNumberFormat="1" applyFont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0" xfId="17" applyNumberFormat="1" applyFont="1" applyAlignment="1">
      <alignment horizontal="left" vertical="center"/>
    </xf>
    <xf numFmtId="41" fontId="11" fillId="0" borderId="0" xfId="17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41" fontId="11" fillId="0" borderId="0" xfId="17" applyNumberFormat="1" applyFont="1" applyBorder="1" applyAlignment="1">
      <alignment horizontal="center" vertical="center"/>
    </xf>
    <xf numFmtId="41" fontId="12" fillId="0" borderId="1" xfId="0" applyNumberFormat="1" applyFont="1" applyBorder="1" applyAlignment="1" quotePrefix="1">
      <alignment vertical="center"/>
    </xf>
    <xf numFmtId="41" fontId="12" fillId="0" borderId="2" xfId="0" applyNumberFormat="1" applyFont="1" applyBorder="1" applyAlignment="1" quotePrefix="1">
      <alignment vertical="center"/>
    </xf>
    <xf numFmtId="41" fontId="12" fillId="0" borderId="3" xfId="0" applyNumberFormat="1" applyFont="1" applyBorder="1" applyAlignment="1" quotePrefix="1">
      <alignment vertical="center"/>
    </xf>
    <xf numFmtId="41" fontId="12" fillId="0" borderId="4" xfId="0" applyNumberFormat="1" applyFont="1" applyBorder="1" applyAlignment="1" quotePrefix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/>
    </xf>
    <xf numFmtId="41" fontId="12" fillId="0" borderId="5" xfId="0" applyNumberFormat="1" applyFont="1" applyBorder="1" applyAlignment="1" quotePrefix="1">
      <alignment vertical="center"/>
    </xf>
    <xf numFmtId="41" fontId="12" fillId="0" borderId="6" xfId="0" applyNumberFormat="1" applyFont="1" applyBorder="1" applyAlignment="1" quotePrefix="1">
      <alignment vertical="center"/>
    </xf>
    <xf numFmtId="41" fontId="12" fillId="0" borderId="7" xfId="0" applyNumberFormat="1" applyFont="1" applyBorder="1" applyAlignment="1" quotePrefix="1">
      <alignment vertical="center"/>
    </xf>
    <xf numFmtId="41" fontId="12" fillId="0" borderId="0" xfId="0" applyNumberFormat="1" applyFont="1" applyAlignment="1">
      <alignment vertical="center"/>
    </xf>
    <xf numFmtId="41" fontId="13" fillId="0" borderId="5" xfId="17" applyNumberFormat="1" applyFont="1" applyBorder="1" applyAlignment="1">
      <alignment horizontal="right" vertical="center"/>
    </xf>
    <xf numFmtId="41" fontId="13" fillId="0" borderId="6" xfId="17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center" vertical="center"/>
    </xf>
    <xf numFmtId="41" fontId="12" fillId="0" borderId="5" xfId="0" applyNumberFormat="1" applyFont="1" applyBorder="1" applyAlignment="1">
      <alignment vertical="center"/>
    </xf>
    <xf numFmtId="41" fontId="12" fillId="0" borderId="6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left" vertical="center"/>
    </xf>
    <xf numFmtId="41" fontId="13" fillId="0" borderId="7" xfId="17" applyNumberFormat="1" applyFont="1" applyBorder="1" applyAlignment="1">
      <alignment horizontal="right" vertical="center"/>
    </xf>
    <xf numFmtId="41" fontId="12" fillId="0" borderId="7" xfId="0" applyNumberFormat="1" applyFont="1" applyBorder="1" applyAlignment="1">
      <alignment vertical="center"/>
    </xf>
    <xf numFmtId="41" fontId="11" fillId="0" borderId="6" xfId="17" applyNumberFormat="1" applyFont="1" applyBorder="1" applyAlignment="1">
      <alignment horizontal="right" vertical="center"/>
    </xf>
    <xf numFmtId="41" fontId="12" fillId="0" borderId="0" xfId="0" applyNumberFormat="1" applyFont="1" applyBorder="1" applyAlignment="1" quotePrefix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3" fillId="0" borderId="8" xfId="17" applyNumberFormat="1" applyFont="1" applyBorder="1" applyAlignment="1">
      <alignment horizontal="right" vertical="center"/>
    </xf>
    <xf numFmtId="41" fontId="13" fillId="0" borderId="9" xfId="17" applyNumberFormat="1" applyFont="1" applyBorder="1" applyAlignment="1">
      <alignment horizontal="right" vertical="center"/>
    </xf>
    <xf numFmtId="41" fontId="12" fillId="0" borderId="10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41" fontId="12" fillId="0" borderId="2" xfId="17" applyNumberFormat="1" applyFont="1" applyBorder="1" applyAlignment="1">
      <alignment horizontal="center" vertical="center"/>
    </xf>
    <xf numFmtId="41" fontId="12" fillId="0" borderId="4" xfId="17" applyNumberFormat="1" applyFont="1" applyBorder="1" applyAlignment="1">
      <alignment horizontal="center" vertical="center"/>
    </xf>
    <xf numFmtId="41" fontId="12" fillId="0" borderId="13" xfId="17" applyNumberFormat="1" applyFont="1" applyBorder="1" applyAlignment="1">
      <alignment horizontal="center" vertical="center"/>
    </xf>
    <xf numFmtId="41" fontId="12" fillId="0" borderId="14" xfId="17" applyNumberFormat="1" applyFont="1" applyBorder="1" applyAlignment="1">
      <alignment horizontal="center" vertical="center"/>
    </xf>
    <xf numFmtId="41" fontId="12" fillId="0" borderId="1" xfId="17" applyNumberFormat="1" applyFont="1" applyBorder="1" applyAlignment="1">
      <alignment horizontal="center" vertical="center" wrapText="1"/>
    </xf>
    <xf numFmtId="41" fontId="12" fillId="0" borderId="3" xfId="17" applyNumberFormat="1" applyFont="1" applyBorder="1" applyAlignment="1">
      <alignment horizontal="center" vertical="center"/>
    </xf>
    <xf numFmtId="41" fontId="15" fillId="0" borderId="15" xfId="17" applyNumberFormat="1" applyFont="1" applyBorder="1" applyAlignment="1">
      <alignment horizontal="center" vertical="center"/>
    </xf>
    <xf numFmtId="41" fontId="15" fillId="0" borderId="16" xfId="17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right" vertical="center"/>
    </xf>
    <xf numFmtId="41" fontId="12" fillId="0" borderId="8" xfId="0" applyNumberFormat="1" applyFont="1" applyBorder="1" applyAlignment="1">
      <alignment vertical="center"/>
    </xf>
    <xf numFmtId="41" fontId="9" fillId="0" borderId="0" xfId="17" applyNumberFormat="1" applyFont="1" applyAlignment="1">
      <alignment horizontal="left" vertical="center" wrapText="1"/>
    </xf>
    <xf numFmtId="41" fontId="12" fillId="0" borderId="17" xfId="17" applyNumberFormat="1" applyFont="1" applyBorder="1" applyAlignment="1">
      <alignment horizontal="center" vertical="center" wrapText="1"/>
    </xf>
    <xf numFmtId="41" fontId="12" fillId="0" borderId="18" xfId="17" applyNumberFormat="1" applyFont="1" applyBorder="1" applyAlignment="1">
      <alignment horizontal="center" vertical="center" wrapText="1"/>
    </xf>
    <xf numFmtId="41" fontId="12" fillId="0" borderId="13" xfId="17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 quotePrefix="1">
      <alignment horizontal="left" vertical="center"/>
    </xf>
    <xf numFmtId="41" fontId="12" fillId="0" borderId="19" xfId="0" applyNumberFormat="1" applyFont="1" applyBorder="1" applyAlignment="1" quotePrefix="1">
      <alignment horizontal="left" vertical="center"/>
    </xf>
    <xf numFmtId="41" fontId="12" fillId="0" borderId="19" xfId="17" applyNumberFormat="1" applyFont="1" applyBorder="1" applyAlignment="1">
      <alignment horizontal="center" vertical="center" wrapText="1"/>
    </xf>
    <xf numFmtId="41" fontId="12" fillId="0" borderId="2" xfId="17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center" vertical="center"/>
    </xf>
    <xf numFmtId="41" fontId="9" fillId="0" borderId="8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center" vertical="center" wrapText="1"/>
    </xf>
    <xf numFmtId="41" fontId="13" fillId="0" borderId="11" xfId="17" applyNumberFormat="1" applyFont="1" applyBorder="1" applyAlignment="1">
      <alignment horizontal="center" vertical="center" wrapText="1"/>
    </xf>
    <xf numFmtId="41" fontId="13" fillId="0" borderId="23" xfId="17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 quotePrefix="1">
      <alignment horizontal="left" vertical="center"/>
    </xf>
    <xf numFmtId="41" fontId="12" fillId="0" borderId="21" xfId="0" applyNumberFormat="1" applyFont="1" applyBorder="1" applyAlignment="1" quotePrefix="1">
      <alignment horizontal="left" vertical="center"/>
    </xf>
    <xf numFmtId="41" fontId="12" fillId="0" borderId="5" xfId="0" applyNumberFormat="1" applyFont="1" applyBorder="1" applyAlignment="1" quotePrefix="1">
      <alignment horizontal="left" vertical="center"/>
    </xf>
    <xf numFmtId="41" fontId="12" fillId="0" borderId="21" xfId="0" applyNumberFormat="1" applyFont="1" applyBorder="1" applyAlignment="1">
      <alignment horizontal="left" vertical="center"/>
    </xf>
    <xf numFmtId="41" fontId="12" fillId="0" borderId="5" xfId="0" applyNumberFormat="1" applyFont="1" applyBorder="1" applyAlignment="1">
      <alignment horizontal="left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4" fillId="0" borderId="25" xfId="0" applyNumberFormat="1" applyFont="1" applyBorder="1" applyAlignment="1">
      <alignment horizontal="center" vertical="center"/>
    </xf>
    <xf numFmtId="41" fontId="14" fillId="0" borderId="26" xfId="0" applyNumberFormat="1" applyFont="1" applyBorder="1" applyAlignment="1">
      <alignment horizontal="center" vertical="center"/>
    </xf>
    <xf numFmtId="41" fontId="14" fillId="0" borderId="23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27" xfId="0" applyNumberFormat="1" applyFont="1" applyBorder="1" applyAlignment="1">
      <alignment horizontal="center" vertical="center"/>
    </xf>
    <xf numFmtId="41" fontId="14" fillId="0" borderId="28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showGridLines="0" tabSelected="1" workbookViewId="0" topLeftCell="A1">
      <selection activeCell="A1" sqref="A1:J1"/>
    </sheetView>
  </sheetViews>
  <sheetFormatPr defaultColWidth="9.140625" defaultRowHeight="12"/>
  <cols>
    <col min="1" max="1" width="9.421875" style="4" customWidth="1"/>
    <col min="2" max="2" width="13.7109375" style="4" customWidth="1"/>
    <col min="3" max="5" width="9.140625" style="4" customWidth="1"/>
    <col min="6" max="6" width="9.421875" style="4" customWidth="1"/>
    <col min="7" max="7" width="13.7109375" style="4" customWidth="1"/>
    <col min="8" max="10" width="9.140625" style="4" customWidth="1"/>
    <col min="11" max="11" width="9.421875" style="4" customWidth="1"/>
    <col min="12" max="12" width="13.7109375" style="4" customWidth="1"/>
    <col min="13" max="13" width="9.28125" style="4" bestFit="1" customWidth="1"/>
    <col min="14" max="14" width="10.8515625" style="4" customWidth="1"/>
    <col min="15" max="15" width="9.28125" style="4" bestFit="1" customWidth="1"/>
    <col min="16" max="16" width="2.8515625" style="4" customWidth="1"/>
    <col min="17" max="17" width="14.57421875" style="5" customWidth="1"/>
    <col min="18" max="18" width="12.8515625" style="5" customWidth="1"/>
    <col min="19" max="19" width="9.140625" style="4" customWidth="1"/>
    <col min="20" max="20" width="11.00390625" style="4" customWidth="1"/>
    <col min="21" max="16384" width="9.140625" style="4" customWidth="1"/>
  </cols>
  <sheetData>
    <row r="1" spans="1:21" s="1" customFormat="1" ht="18.75" customHeight="1" thickBot="1">
      <c r="A1" s="51" t="s">
        <v>145</v>
      </c>
      <c r="B1" s="51"/>
      <c r="C1" s="51"/>
      <c r="D1" s="51"/>
      <c r="E1" s="51"/>
      <c r="F1" s="51"/>
      <c r="G1" s="51"/>
      <c r="H1" s="51"/>
      <c r="I1" s="51"/>
      <c r="J1" s="51"/>
      <c r="K1" s="8"/>
      <c r="L1" s="9"/>
      <c r="M1" s="9"/>
      <c r="N1" s="9"/>
      <c r="O1" s="9"/>
      <c r="P1" s="10"/>
      <c r="Q1" s="11"/>
      <c r="R1" s="11"/>
      <c r="S1" s="9"/>
      <c r="T1" s="9"/>
      <c r="U1" s="10"/>
    </row>
    <row r="2" spans="1:21" s="2" customFormat="1" ht="13.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2"/>
      <c r="Q2" s="52" t="s">
        <v>159</v>
      </c>
      <c r="R2" s="52"/>
      <c r="S2" s="52"/>
      <c r="T2" s="52"/>
      <c r="U2" s="52"/>
    </row>
    <row r="3" spans="1:22" s="7" customFormat="1" ht="13.5" customHeight="1">
      <c r="A3" s="13" t="s">
        <v>164</v>
      </c>
      <c r="B3" s="45" t="s">
        <v>146</v>
      </c>
      <c r="C3" s="41" t="s">
        <v>147</v>
      </c>
      <c r="D3" s="41" t="s">
        <v>148</v>
      </c>
      <c r="E3" s="46" t="s">
        <v>149</v>
      </c>
      <c r="F3" s="13" t="s">
        <v>163</v>
      </c>
      <c r="G3" s="45" t="s">
        <v>146</v>
      </c>
      <c r="H3" s="41" t="s">
        <v>147</v>
      </c>
      <c r="I3" s="41" t="s">
        <v>148</v>
      </c>
      <c r="J3" s="46" t="s">
        <v>149</v>
      </c>
      <c r="K3" s="13" t="s">
        <v>163</v>
      </c>
      <c r="L3" s="45" t="s">
        <v>146</v>
      </c>
      <c r="M3" s="41" t="s">
        <v>147</v>
      </c>
      <c r="N3" s="41" t="s">
        <v>148</v>
      </c>
      <c r="O3" s="42" t="s">
        <v>149</v>
      </c>
      <c r="P3" s="14"/>
      <c r="Q3" s="53" t="s">
        <v>160</v>
      </c>
      <c r="R3" s="54"/>
      <c r="S3" s="43" t="s">
        <v>147</v>
      </c>
      <c r="T3" s="43" t="s">
        <v>148</v>
      </c>
      <c r="U3" s="44" t="s">
        <v>149</v>
      </c>
      <c r="V3" s="6"/>
    </row>
    <row r="4" spans="1:21" ht="13.5" customHeight="1">
      <c r="A4" s="15" t="s">
        <v>0</v>
      </c>
      <c r="B4" s="15" t="s">
        <v>2</v>
      </c>
      <c r="C4" s="16">
        <v>6</v>
      </c>
      <c r="D4" s="16">
        <v>176</v>
      </c>
      <c r="E4" s="17">
        <v>8</v>
      </c>
      <c r="F4" s="15" t="s">
        <v>58</v>
      </c>
      <c r="G4" s="15" t="s">
        <v>59</v>
      </c>
      <c r="H4" s="16">
        <v>2</v>
      </c>
      <c r="I4" s="16">
        <v>34</v>
      </c>
      <c r="J4" s="17">
        <v>3</v>
      </c>
      <c r="K4" s="15" t="s">
        <v>106</v>
      </c>
      <c r="L4" s="15" t="s">
        <v>107</v>
      </c>
      <c r="M4" s="16">
        <v>4</v>
      </c>
      <c r="N4" s="16">
        <v>73</v>
      </c>
      <c r="O4" s="18">
        <v>6</v>
      </c>
      <c r="P4" s="19"/>
      <c r="Q4" s="55" t="s">
        <v>1</v>
      </c>
      <c r="R4" s="56"/>
      <c r="S4" s="16">
        <v>5</v>
      </c>
      <c r="T4" s="16">
        <v>127</v>
      </c>
      <c r="U4" s="18">
        <v>7</v>
      </c>
    </row>
    <row r="5" spans="1:21" ht="13.5" customHeight="1">
      <c r="A5" s="20"/>
      <c r="B5" s="20" t="s">
        <v>3</v>
      </c>
      <c r="C5" s="21">
        <v>2</v>
      </c>
      <c r="D5" s="21">
        <v>44</v>
      </c>
      <c r="E5" s="22">
        <v>5</v>
      </c>
      <c r="F5" s="20"/>
      <c r="G5" s="20" t="s">
        <v>60</v>
      </c>
      <c r="H5" s="21">
        <v>2</v>
      </c>
      <c r="I5" s="21">
        <v>29</v>
      </c>
      <c r="J5" s="22">
        <v>4</v>
      </c>
      <c r="K5" s="20"/>
      <c r="L5" s="20" t="s">
        <v>108</v>
      </c>
      <c r="M5" s="21">
        <v>2</v>
      </c>
      <c r="N5" s="21">
        <v>22</v>
      </c>
      <c r="O5" s="23">
        <v>3</v>
      </c>
      <c r="P5" s="19"/>
      <c r="Q5" s="63" t="s">
        <v>151</v>
      </c>
      <c r="R5" s="59"/>
      <c r="S5" s="59">
        <f>SUM(S4)</f>
        <v>5</v>
      </c>
      <c r="T5" s="59">
        <f>SUM(T4)</f>
        <v>127</v>
      </c>
      <c r="U5" s="61">
        <f>SUM(U4)</f>
        <v>7</v>
      </c>
    </row>
    <row r="6" spans="1:21" ht="13.5" customHeight="1" thickBot="1">
      <c r="A6" s="20"/>
      <c r="B6" s="20" t="s">
        <v>4</v>
      </c>
      <c r="C6" s="21">
        <v>2</v>
      </c>
      <c r="D6" s="21">
        <v>55</v>
      </c>
      <c r="E6" s="22">
        <v>3</v>
      </c>
      <c r="F6" s="20"/>
      <c r="G6" s="20" t="s">
        <v>61</v>
      </c>
      <c r="H6" s="21">
        <v>1</v>
      </c>
      <c r="I6" s="21">
        <v>7</v>
      </c>
      <c r="J6" s="22">
        <v>2</v>
      </c>
      <c r="K6" s="20"/>
      <c r="L6" s="20" t="s">
        <v>109</v>
      </c>
      <c r="M6" s="21">
        <v>2</v>
      </c>
      <c r="N6" s="21">
        <v>16</v>
      </c>
      <c r="O6" s="23">
        <v>3</v>
      </c>
      <c r="P6" s="24"/>
      <c r="Q6" s="64"/>
      <c r="R6" s="60"/>
      <c r="S6" s="60"/>
      <c r="T6" s="60"/>
      <c r="U6" s="62"/>
    </row>
    <row r="7" spans="1:21" ht="13.5" customHeight="1">
      <c r="A7" s="20"/>
      <c r="B7" s="20" t="s">
        <v>5</v>
      </c>
      <c r="C7" s="21">
        <v>5</v>
      </c>
      <c r="D7" s="21">
        <v>140</v>
      </c>
      <c r="E7" s="22">
        <v>7</v>
      </c>
      <c r="F7" s="65" t="s">
        <v>165</v>
      </c>
      <c r="G7" s="65"/>
      <c r="H7" s="25">
        <f>SUM(H4:H6)</f>
        <v>5</v>
      </c>
      <c r="I7" s="25">
        <f>SUM(I4:I6)</f>
        <v>70</v>
      </c>
      <c r="J7" s="26">
        <f>SUM(J4:J6)</f>
        <v>9</v>
      </c>
      <c r="K7" s="20"/>
      <c r="L7" s="20" t="s">
        <v>110</v>
      </c>
      <c r="M7" s="21">
        <v>3</v>
      </c>
      <c r="N7" s="21">
        <v>30</v>
      </c>
      <c r="O7" s="23">
        <v>4</v>
      </c>
      <c r="P7" s="24"/>
      <c r="Q7" s="27"/>
      <c r="R7" s="27"/>
      <c r="S7" s="27"/>
      <c r="T7" s="27"/>
      <c r="U7" s="27"/>
    </row>
    <row r="8" spans="1:21" ht="13.5" customHeight="1">
      <c r="A8" s="20"/>
      <c r="B8" s="20" t="s">
        <v>6</v>
      </c>
      <c r="C8" s="21">
        <v>4</v>
      </c>
      <c r="D8" s="21">
        <v>111</v>
      </c>
      <c r="E8" s="22">
        <v>6</v>
      </c>
      <c r="F8" s="20"/>
      <c r="G8" s="19"/>
      <c r="H8" s="28"/>
      <c r="I8" s="28"/>
      <c r="J8" s="29"/>
      <c r="K8" s="20"/>
      <c r="L8" s="20" t="s">
        <v>111</v>
      </c>
      <c r="M8" s="21">
        <v>2</v>
      </c>
      <c r="N8" s="21">
        <v>14</v>
      </c>
      <c r="O8" s="23">
        <v>3</v>
      </c>
      <c r="P8" s="24"/>
      <c r="Q8" s="27"/>
      <c r="R8" s="27"/>
      <c r="S8" s="27"/>
      <c r="T8" s="27"/>
      <c r="U8" s="27"/>
    </row>
    <row r="9" spans="1:21" ht="13.5" customHeight="1" thickBot="1">
      <c r="A9" s="20"/>
      <c r="B9" s="20" t="s">
        <v>7</v>
      </c>
      <c r="C9" s="21">
        <v>5</v>
      </c>
      <c r="D9" s="21">
        <v>147</v>
      </c>
      <c r="E9" s="22">
        <v>8</v>
      </c>
      <c r="F9" s="20" t="s">
        <v>63</v>
      </c>
      <c r="G9" s="20" t="s">
        <v>64</v>
      </c>
      <c r="H9" s="21">
        <v>7</v>
      </c>
      <c r="I9" s="21">
        <v>125</v>
      </c>
      <c r="J9" s="22">
        <v>8</v>
      </c>
      <c r="K9" s="19"/>
      <c r="L9" s="20" t="s">
        <v>112</v>
      </c>
      <c r="M9" s="21">
        <v>3</v>
      </c>
      <c r="N9" s="21">
        <v>47</v>
      </c>
      <c r="O9" s="23">
        <v>2</v>
      </c>
      <c r="P9" s="24"/>
      <c r="Q9" s="30"/>
      <c r="R9" s="30"/>
      <c r="S9" s="24"/>
      <c r="T9" s="24"/>
      <c r="U9" s="24"/>
    </row>
    <row r="10" spans="1:21" ht="13.5" customHeight="1">
      <c r="A10" s="20"/>
      <c r="B10" s="20" t="s">
        <v>8</v>
      </c>
      <c r="C10" s="21">
        <v>5</v>
      </c>
      <c r="D10" s="21">
        <v>78</v>
      </c>
      <c r="E10" s="22">
        <v>4</v>
      </c>
      <c r="F10" s="20"/>
      <c r="G10" s="20" t="s">
        <v>65</v>
      </c>
      <c r="H10" s="21">
        <v>2</v>
      </c>
      <c r="I10" s="21">
        <v>33</v>
      </c>
      <c r="J10" s="22">
        <v>3</v>
      </c>
      <c r="K10" s="20" t="s">
        <v>113</v>
      </c>
      <c r="L10" s="20" t="s">
        <v>114</v>
      </c>
      <c r="M10" s="21">
        <v>4</v>
      </c>
      <c r="N10" s="21">
        <v>123</v>
      </c>
      <c r="O10" s="23">
        <v>10</v>
      </c>
      <c r="P10" s="24"/>
      <c r="Q10" s="52" t="s">
        <v>158</v>
      </c>
      <c r="R10" s="52"/>
      <c r="S10" s="52"/>
      <c r="T10" s="52"/>
      <c r="U10" s="52"/>
    </row>
    <row r="11" spans="1:21" ht="13.5" customHeight="1">
      <c r="A11" s="20"/>
      <c r="B11" s="20" t="s">
        <v>9</v>
      </c>
      <c r="C11" s="21">
        <v>2</v>
      </c>
      <c r="D11" s="21">
        <v>30</v>
      </c>
      <c r="E11" s="22">
        <v>3</v>
      </c>
      <c r="F11" s="20"/>
      <c r="G11" s="20" t="s">
        <v>66</v>
      </c>
      <c r="H11" s="21">
        <v>2</v>
      </c>
      <c r="I11" s="21">
        <v>30</v>
      </c>
      <c r="J11" s="22">
        <v>4</v>
      </c>
      <c r="K11" s="20" t="s">
        <v>115</v>
      </c>
      <c r="L11" s="20" t="s">
        <v>116</v>
      </c>
      <c r="M11" s="21">
        <v>3</v>
      </c>
      <c r="N11" s="21">
        <v>63</v>
      </c>
      <c r="O11" s="23">
        <v>5</v>
      </c>
      <c r="P11" s="24"/>
      <c r="Q11" s="57" t="s">
        <v>160</v>
      </c>
      <c r="R11" s="58"/>
      <c r="S11" s="41" t="s">
        <v>147</v>
      </c>
      <c r="T11" s="41" t="s">
        <v>148</v>
      </c>
      <c r="U11" s="42" t="s">
        <v>149</v>
      </c>
    </row>
    <row r="12" spans="1:21" ht="13.5" customHeight="1">
      <c r="A12" s="20"/>
      <c r="B12" s="20" t="s">
        <v>10</v>
      </c>
      <c r="C12" s="21">
        <v>5</v>
      </c>
      <c r="D12" s="21">
        <v>110</v>
      </c>
      <c r="E12" s="22">
        <v>8</v>
      </c>
      <c r="F12" s="20"/>
      <c r="G12" s="20" t="s">
        <v>67</v>
      </c>
      <c r="H12" s="21">
        <v>2</v>
      </c>
      <c r="I12" s="21">
        <v>29</v>
      </c>
      <c r="J12" s="22">
        <v>4</v>
      </c>
      <c r="K12" s="20"/>
      <c r="L12" s="20" t="s">
        <v>117</v>
      </c>
      <c r="M12" s="21">
        <v>3</v>
      </c>
      <c r="N12" s="21">
        <v>32</v>
      </c>
      <c r="O12" s="23">
        <v>4</v>
      </c>
      <c r="P12" s="24"/>
      <c r="Q12" s="56" t="s">
        <v>22</v>
      </c>
      <c r="R12" s="70"/>
      <c r="S12" s="16">
        <v>3</v>
      </c>
      <c r="T12" s="16">
        <v>42</v>
      </c>
      <c r="U12" s="18">
        <v>4</v>
      </c>
    </row>
    <row r="13" spans="1:21" ht="13.5" customHeight="1">
      <c r="A13" s="20"/>
      <c r="B13" s="20" t="s">
        <v>11</v>
      </c>
      <c r="C13" s="21">
        <v>3</v>
      </c>
      <c r="D13" s="21">
        <v>74</v>
      </c>
      <c r="E13" s="22">
        <v>4</v>
      </c>
      <c r="F13" s="20"/>
      <c r="G13" s="20" t="s">
        <v>68</v>
      </c>
      <c r="H13" s="21">
        <v>4</v>
      </c>
      <c r="I13" s="21">
        <v>33</v>
      </c>
      <c r="J13" s="22">
        <v>3</v>
      </c>
      <c r="K13" s="20"/>
      <c r="L13" s="20" t="s">
        <v>118</v>
      </c>
      <c r="M13" s="21">
        <v>3</v>
      </c>
      <c r="N13" s="21">
        <v>30</v>
      </c>
      <c r="O13" s="23">
        <v>5</v>
      </c>
      <c r="P13" s="24"/>
      <c r="Q13" s="71" t="s">
        <v>23</v>
      </c>
      <c r="R13" s="72"/>
      <c r="S13" s="21">
        <v>4</v>
      </c>
      <c r="T13" s="21">
        <v>107</v>
      </c>
      <c r="U13" s="23">
        <v>8</v>
      </c>
    </row>
    <row r="14" spans="1:21" ht="13.5" customHeight="1">
      <c r="A14" s="20"/>
      <c r="B14" s="20" t="s">
        <v>12</v>
      </c>
      <c r="C14" s="21">
        <v>2</v>
      </c>
      <c r="D14" s="21">
        <v>43</v>
      </c>
      <c r="E14" s="22">
        <v>3</v>
      </c>
      <c r="F14" s="65" t="s">
        <v>166</v>
      </c>
      <c r="G14" s="65"/>
      <c r="H14" s="25">
        <f>SUM(H9:H13)</f>
        <v>17</v>
      </c>
      <c r="I14" s="25">
        <f>SUM(I9:I13)</f>
        <v>250</v>
      </c>
      <c r="J14" s="26">
        <f>SUM(J9:J13)</f>
        <v>22</v>
      </c>
      <c r="K14" s="20"/>
      <c r="L14" s="20" t="s">
        <v>119</v>
      </c>
      <c r="M14" s="21">
        <v>3</v>
      </c>
      <c r="N14" s="21">
        <v>10</v>
      </c>
      <c r="O14" s="23">
        <v>2</v>
      </c>
      <c r="P14" s="24"/>
      <c r="Q14" s="71" t="s">
        <v>25</v>
      </c>
      <c r="R14" s="72"/>
      <c r="S14" s="21">
        <v>7</v>
      </c>
      <c r="T14" s="21">
        <v>111</v>
      </c>
      <c r="U14" s="23">
        <v>8</v>
      </c>
    </row>
    <row r="15" spans="1:21" ht="13.5" customHeight="1">
      <c r="A15" s="20"/>
      <c r="B15" s="20" t="s">
        <v>13</v>
      </c>
      <c r="C15" s="75" t="s">
        <v>152</v>
      </c>
      <c r="D15" s="76"/>
      <c r="E15" s="77"/>
      <c r="F15" s="20"/>
      <c r="G15" s="19"/>
      <c r="H15" s="28"/>
      <c r="I15" s="28"/>
      <c r="J15" s="29"/>
      <c r="K15" s="20"/>
      <c r="L15" s="20" t="s">
        <v>120</v>
      </c>
      <c r="M15" s="21">
        <v>3</v>
      </c>
      <c r="N15" s="21">
        <v>58</v>
      </c>
      <c r="O15" s="23">
        <v>4</v>
      </c>
      <c r="P15" s="24"/>
      <c r="Q15" s="71" t="s">
        <v>26</v>
      </c>
      <c r="R15" s="72"/>
      <c r="S15" s="21">
        <v>7</v>
      </c>
      <c r="T15" s="21">
        <v>107</v>
      </c>
      <c r="U15" s="23">
        <v>8</v>
      </c>
    </row>
    <row r="16" spans="1:21" ht="13.5" customHeight="1">
      <c r="A16" s="20"/>
      <c r="B16" s="20" t="s">
        <v>14</v>
      </c>
      <c r="C16" s="21">
        <v>3</v>
      </c>
      <c r="D16" s="21">
        <v>27</v>
      </c>
      <c r="E16" s="22">
        <v>5</v>
      </c>
      <c r="F16" s="20" t="s">
        <v>69</v>
      </c>
      <c r="G16" s="20" t="s">
        <v>70</v>
      </c>
      <c r="H16" s="21">
        <v>3</v>
      </c>
      <c r="I16" s="21">
        <v>41</v>
      </c>
      <c r="J16" s="22">
        <v>4</v>
      </c>
      <c r="K16" s="65" t="s">
        <v>179</v>
      </c>
      <c r="L16" s="65"/>
      <c r="M16" s="25">
        <f>SUM(M4:M15)</f>
        <v>35</v>
      </c>
      <c r="N16" s="25">
        <f>SUM(N4:N15)</f>
        <v>518</v>
      </c>
      <c r="O16" s="31">
        <f>SUM(O4:O15)</f>
        <v>51</v>
      </c>
      <c r="P16" s="24"/>
      <c r="Q16" s="71" t="s">
        <v>33</v>
      </c>
      <c r="R16" s="72"/>
      <c r="S16" s="21">
        <v>4</v>
      </c>
      <c r="T16" s="21">
        <v>102</v>
      </c>
      <c r="U16" s="23">
        <v>9</v>
      </c>
    </row>
    <row r="17" spans="1:21" ht="13.5" customHeight="1">
      <c r="A17" s="20"/>
      <c r="B17" s="20" t="s">
        <v>15</v>
      </c>
      <c r="C17" s="21">
        <v>3</v>
      </c>
      <c r="D17" s="21">
        <v>19</v>
      </c>
      <c r="E17" s="22">
        <v>4</v>
      </c>
      <c r="F17" s="20"/>
      <c r="G17" s="20" t="s">
        <v>71</v>
      </c>
      <c r="H17" s="21">
        <v>3</v>
      </c>
      <c r="I17" s="21">
        <v>38</v>
      </c>
      <c r="J17" s="22">
        <v>5</v>
      </c>
      <c r="K17" s="19"/>
      <c r="L17" s="19"/>
      <c r="M17" s="28"/>
      <c r="N17" s="28"/>
      <c r="O17" s="32"/>
      <c r="P17" s="24"/>
      <c r="Q17" s="71" t="s">
        <v>34</v>
      </c>
      <c r="R17" s="72"/>
      <c r="S17" s="21">
        <v>3</v>
      </c>
      <c r="T17" s="21">
        <v>53</v>
      </c>
      <c r="U17" s="23">
        <v>7</v>
      </c>
    </row>
    <row r="18" spans="1:21" ht="13.5" customHeight="1">
      <c r="A18" s="20"/>
      <c r="B18" s="20" t="s">
        <v>16</v>
      </c>
      <c r="C18" s="21">
        <v>5</v>
      </c>
      <c r="D18" s="21">
        <v>109</v>
      </c>
      <c r="E18" s="22">
        <v>7</v>
      </c>
      <c r="F18" s="65" t="s">
        <v>167</v>
      </c>
      <c r="G18" s="65"/>
      <c r="H18" s="25">
        <f>SUM(H16:H17)</f>
        <v>6</v>
      </c>
      <c r="I18" s="25">
        <f>SUM(I16:I17)</f>
        <v>79</v>
      </c>
      <c r="J18" s="33">
        <f>SUM(J16:J17)</f>
        <v>9</v>
      </c>
      <c r="K18" s="34" t="s">
        <v>121</v>
      </c>
      <c r="L18" s="20" t="s">
        <v>122</v>
      </c>
      <c r="M18" s="21">
        <v>6</v>
      </c>
      <c r="N18" s="21">
        <v>100</v>
      </c>
      <c r="O18" s="23">
        <v>9</v>
      </c>
      <c r="P18" s="24"/>
      <c r="Q18" s="71" t="s">
        <v>35</v>
      </c>
      <c r="R18" s="72"/>
      <c r="S18" s="75" t="s">
        <v>152</v>
      </c>
      <c r="T18" s="76"/>
      <c r="U18" s="76"/>
    </row>
    <row r="19" spans="1:21" ht="13.5" customHeight="1">
      <c r="A19" s="20"/>
      <c r="B19" s="20" t="s">
        <v>17</v>
      </c>
      <c r="C19" s="21">
        <v>2</v>
      </c>
      <c r="D19" s="21">
        <v>30</v>
      </c>
      <c r="E19" s="22">
        <v>3</v>
      </c>
      <c r="F19" s="20"/>
      <c r="G19" s="19"/>
      <c r="H19" s="28"/>
      <c r="I19" s="28"/>
      <c r="J19" s="29"/>
      <c r="K19" s="35"/>
      <c r="L19" s="20" t="s">
        <v>123</v>
      </c>
      <c r="M19" s="21">
        <v>2</v>
      </c>
      <c r="N19" s="21">
        <v>15</v>
      </c>
      <c r="O19" s="23">
        <v>3</v>
      </c>
      <c r="P19" s="24"/>
      <c r="Q19" s="71" t="s">
        <v>52</v>
      </c>
      <c r="R19" s="72"/>
      <c r="S19" s="21">
        <v>3</v>
      </c>
      <c r="T19" s="21">
        <v>63</v>
      </c>
      <c r="U19" s="23">
        <v>7</v>
      </c>
    </row>
    <row r="20" spans="1:21" ht="13.5" customHeight="1">
      <c r="A20" s="20"/>
      <c r="B20" s="20" t="s">
        <v>18</v>
      </c>
      <c r="C20" s="21">
        <v>2</v>
      </c>
      <c r="D20" s="21">
        <v>19</v>
      </c>
      <c r="E20" s="22">
        <v>3</v>
      </c>
      <c r="F20" s="20" t="s">
        <v>72</v>
      </c>
      <c r="G20" s="20" t="s">
        <v>73</v>
      </c>
      <c r="H20" s="21">
        <v>7</v>
      </c>
      <c r="I20" s="21">
        <v>189</v>
      </c>
      <c r="J20" s="22">
        <v>12</v>
      </c>
      <c r="K20" s="35"/>
      <c r="L20" s="20" t="s">
        <v>124</v>
      </c>
      <c r="M20" s="21">
        <v>2</v>
      </c>
      <c r="N20" s="21">
        <v>8</v>
      </c>
      <c r="O20" s="23">
        <v>3</v>
      </c>
      <c r="P20" s="24"/>
      <c r="Q20" s="71" t="s">
        <v>53</v>
      </c>
      <c r="R20" s="72"/>
      <c r="S20" s="21">
        <v>4</v>
      </c>
      <c r="T20" s="21">
        <v>77</v>
      </c>
      <c r="U20" s="23">
        <v>4</v>
      </c>
    </row>
    <row r="21" spans="1:21" ht="13.5" customHeight="1">
      <c r="A21" s="20"/>
      <c r="B21" s="20" t="s">
        <v>19</v>
      </c>
      <c r="C21" s="21">
        <v>2</v>
      </c>
      <c r="D21" s="21">
        <v>25</v>
      </c>
      <c r="E21" s="22">
        <v>4</v>
      </c>
      <c r="F21" s="20"/>
      <c r="G21" s="20" t="s">
        <v>74</v>
      </c>
      <c r="H21" s="21">
        <v>4</v>
      </c>
      <c r="I21" s="21">
        <v>100</v>
      </c>
      <c r="J21" s="22">
        <v>8</v>
      </c>
      <c r="K21" s="35"/>
      <c r="L21" s="20" t="s">
        <v>125</v>
      </c>
      <c r="M21" s="21">
        <v>2</v>
      </c>
      <c r="N21" s="21">
        <v>35</v>
      </c>
      <c r="O21" s="23">
        <v>4</v>
      </c>
      <c r="P21" s="24"/>
      <c r="Q21" s="71" t="s">
        <v>54</v>
      </c>
      <c r="R21" s="72"/>
      <c r="S21" s="21">
        <v>3</v>
      </c>
      <c r="T21" s="21">
        <v>29</v>
      </c>
      <c r="U21" s="23">
        <v>6</v>
      </c>
    </row>
    <row r="22" spans="1:21" ht="13.5" customHeight="1">
      <c r="A22" s="20"/>
      <c r="B22" s="20" t="s">
        <v>20</v>
      </c>
      <c r="C22" s="75" t="s">
        <v>152</v>
      </c>
      <c r="D22" s="76"/>
      <c r="E22" s="77"/>
      <c r="F22" s="65" t="s">
        <v>168</v>
      </c>
      <c r="G22" s="65"/>
      <c r="H22" s="25">
        <f>SUM(H20:H21)</f>
        <v>11</v>
      </c>
      <c r="I22" s="25">
        <f>SUM(I20:I21)</f>
        <v>289</v>
      </c>
      <c r="J22" s="33">
        <f>SUM(J20:J21)</f>
        <v>20</v>
      </c>
      <c r="K22" s="65" t="s">
        <v>178</v>
      </c>
      <c r="L22" s="65"/>
      <c r="M22" s="25">
        <f>SUM(M18:M21)</f>
        <v>12</v>
      </c>
      <c r="N22" s="25">
        <f>SUM(N18:N21)</f>
        <v>158</v>
      </c>
      <c r="O22" s="31">
        <f>SUM(O18:O21)</f>
        <v>19</v>
      </c>
      <c r="P22" s="24"/>
      <c r="Q22" s="71" t="s">
        <v>55</v>
      </c>
      <c r="R22" s="72"/>
      <c r="S22" s="21">
        <v>4</v>
      </c>
      <c r="T22" s="21">
        <v>35</v>
      </c>
      <c r="U22" s="23">
        <v>4</v>
      </c>
    </row>
    <row r="23" spans="1:21" ht="13.5" customHeight="1">
      <c r="A23" s="20"/>
      <c r="B23" s="20" t="s">
        <v>21</v>
      </c>
      <c r="C23" s="21">
        <v>5</v>
      </c>
      <c r="D23" s="21">
        <v>109</v>
      </c>
      <c r="E23" s="22">
        <v>7</v>
      </c>
      <c r="F23" s="20"/>
      <c r="G23" s="19"/>
      <c r="H23" s="28"/>
      <c r="I23" s="28"/>
      <c r="J23" s="29"/>
      <c r="K23" s="19"/>
      <c r="L23" s="19"/>
      <c r="M23" s="28"/>
      <c r="N23" s="28"/>
      <c r="O23" s="32"/>
      <c r="P23" s="24"/>
      <c r="Q23" s="71" t="s">
        <v>56</v>
      </c>
      <c r="R23" s="72"/>
      <c r="S23" s="21">
        <v>3</v>
      </c>
      <c r="T23" s="21">
        <v>80</v>
      </c>
      <c r="U23" s="23">
        <v>6</v>
      </c>
    </row>
    <row r="24" spans="1:21" ht="13.5" customHeight="1">
      <c r="A24" s="19"/>
      <c r="B24" s="20" t="s">
        <v>24</v>
      </c>
      <c r="C24" s="21">
        <v>3</v>
      </c>
      <c r="D24" s="21">
        <v>89</v>
      </c>
      <c r="E24" s="22">
        <v>8</v>
      </c>
      <c r="F24" s="20" t="s">
        <v>76</v>
      </c>
      <c r="G24" s="20" t="s">
        <v>77</v>
      </c>
      <c r="H24" s="21">
        <v>3</v>
      </c>
      <c r="I24" s="21">
        <v>31</v>
      </c>
      <c r="J24" s="22">
        <v>5</v>
      </c>
      <c r="K24" s="20" t="s">
        <v>126</v>
      </c>
      <c r="L24" s="20" t="s">
        <v>127</v>
      </c>
      <c r="M24" s="21">
        <v>4</v>
      </c>
      <c r="N24" s="21">
        <v>102</v>
      </c>
      <c r="O24" s="23">
        <v>8</v>
      </c>
      <c r="P24" s="24"/>
      <c r="Q24" s="71" t="s">
        <v>57</v>
      </c>
      <c r="R24" s="72"/>
      <c r="S24" s="21">
        <v>2</v>
      </c>
      <c r="T24" s="21">
        <v>26</v>
      </c>
      <c r="U24" s="23">
        <v>3</v>
      </c>
    </row>
    <row r="25" spans="1:21" ht="13.5" customHeight="1">
      <c r="A25" s="65" t="s">
        <v>174</v>
      </c>
      <c r="B25" s="65"/>
      <c r="C25" s="25">
        <f>SUM(C4:C24)</f>
        <v>66</v>
      </c>
      <c r="D25" s="25">
        <f>SUM(D4:D24)</f>
        <v>1435</v>
      </c>
      <c r="E25" s="26">
        <f>SUM(E4:E24)</f>
        <v>100</v>
      </c>
      <c r="F25" s="20"/>
      <c r="G25" s="20" t="s">
        <v>78</v>
      </c>
      <c r="H25" s="21">
        <v>3</v>
      </c>
      <c r="I25" s="21">
        <v>35</v>
      </c>
      <c r="J25" s="22">
        <v>5</v>
      </c>
      <c r="K25" s="20"/>
      <c r="L25" s="20" t="s">
        <v>128</v>
      </c>
      <c r="M25" s="21">
        <v>2</v>
      </c>
      <c r="N25" s="21">
        <v>35</v>
      </c>
      <c r="O25" s="23">
        <v>4</v>
      </c>
      <c r="P25" s="24"/>
      <c r="Q25" s="71" t="s">
        <v>62</v>
      </c>
      <c r="R25" s="72"/>
      <c r="S25" s="21">
        <v>3</v>
      </c>
      <c r="T25" s="21">
        <v>51</v>
      </c>
      <c r="U25" s="23">
        <v>7</v>
      </c>
    </row>
    <row r="26" spans="1:21" ht="13.5" customHeight="1">
      <c r="A26" s="19"/>
      <c r="B26" s="19"/>
      <c r="C26" s="28"/>
      <c r="D26" s="28"/>
      <c r="E26" s="29"/>
      <c r="F26" s="20"/>
      <c r="G26" s="20" t="s">
        <v>79</v>
      </c>
      <c r="H26" s="21">
        <v>3</v>
      </c>
      <c r="I26" s="21">
        <v>25</v>
      </c>
      <c r="J26" s="22">
        <v>5</v>
      </c>
      <c r="K26" s="19"/>
      <c r="L26" s="20" t="s">
        <v>129</v>
      </c>
      <c r="M26" s="21">
        <v>4</v>
      </c>
      <c r="N26" s="21">
        <v>112</v>
      </c>
      <c r="O26" s="20">
        <v>8</v>
      </c>
      <c r="P26" s="24"/>
      <c r="Q26" s="71" t="s">
        <v>75</v>
      </c>
      <c r="R26" s="72"/>
      <c r="S26" s="21">
        <v>5</v>
      </c>
      <c r="T26" s="21">
        <v>132</v>
      </c>
      <c r="U26" s="23">
        <v>10</v>
      </c>
    </row>
    <row r="27" spans="1:21" ht="13.5" customHeight="1">
      <c r="A27" s="20" t="s">
        <v>27</v>
      </c>
      <c r="B27" s="20" t="s">
        <v>28</v>
      </c>
      <c r="C27" s="21">
        <v>4</v>
      </c>
      <c r="D27" s="21">
        <v>64</v>
      </c>
      <c r="E27" s="22">
        <v>6</v>
      </c>
      <c r="F27" s="34" t="s">
        <v>80</v>
      </c>
      <c r="G27" s="20" t="s">
        <v>81</v>
      </c>
      <c r="H27" s="21">
        <v>1</v>
      </c>
      <c r="I27" s="21">
        <v>31</v>
      </c>
      <c r="J27" s="22">
        <v>2</v>
      </c>
      <c r="K27" s="19"/>
      <c r="L27" s="20" t="s">
        <v>130</v>
      </c>
      <c r="M27" s="21">
        <v>2</v>
      </c>
      <c r="N27" s="21">
        <v>50</v>
      </c>
      <c r="O27" s="20">
        <v>5</v>
      </c>
      <c r="P27" s="24"/>
      <c r="Q27" s="73" t="s">
        <v>150</v>
      </c>
      <c r="R27" s="74"/>
      <c r="S27" s="21">
        <v>3</v>
      </c>
      <c r="T27" s="21">
        <v>44</v>
      </c>
      <c r="U27" s="23">
        <v>5</v>
      </c>
    </row>
    <row r="28" spans="1:21" ht="13.5" customHeight="1">
      <c r="A28" s="20"/>
      <c r="B28" s="20" t="s">
        <v>29</v>
      </c>
      <c r="C28" s="21">
        <v>4</v>
      </c>
      <c r="D28" s="21">
        <v>94</v>
      </c>
      <c r="E28" s="22">
        <v>7</v>
      </c>
      <c r="F28" s="20"/>
      <c r="G28" s="20" t="s">
        <v>82</v>
      </c>
      <c r="H28" s="21">
        <v>2</v>
      </c>
      <c r="I28" s="21">
        <v>68</v>
      </c>
      <c r="J28" s="22">
        <v>4</v>
      </c>
      <c r="K28" s="20" t="s">
        <v>131</v>
      </c>
      <c r="L28" s="20" t="s">
        <v>162</v>
      </c>
      <c r="M28" s="28">
        <v>3</v>
      </c>
      <c r="N28" s="21">
        <v>51</v>
      </c>
      <c r="O28" s="20">
        <v>6</v>
      </c>
      <c r="P28" s="24"/>
      <c r="Q28" s="71" t="s">
        <v>144</v>
      </c>
      <c r="R28" s="72"/>
      <c r="S28" s="21">
        <v>3</v>
      </c>
      <c r="T28" s="21">
        <v>23</v>
      </c>
      <c r="U28" s="23">
        <v>4</v>
      </c>
    </row>
    <row r="29" spans="1:21" ht="13.5" customHeight="1">
      <c r="A29" s="20"/>
      <c r="B29" s="20" t="s">
        <v>30</v>
      </c>
      <c r="C29" s="21">
        <v>3</v>
      </c>
      <c r="D29" s="21">
        <v>33</v>
      </c>
      <c r="E29" s="22">
        <v>5</v>
      </c>
      <c r="F29" s="20"/>
      <c r="G29" s="20" t="s">
        <v>83</v>
      </c>
      <c r="H29" s="21">
        <v>2</v>
      </c>
      <c r="I29" s="21">
        <v>52</v>
      </c>
      <c r="J29" s="22">
        <v>3</v>
      </c>
      <c r="K29" s="20" t="s">
        <v>132</v>
      </c>
      <c r="L29" s="20" t="s">
        <v>133</v>
      </c>
      <c r="M29" s="21">
        <v>2</v>
      </c>
      <c r="N29" s="21">
        <v>28</v>
      </c>
      <c r="O29" s="20">
        <v>3</v>
      </c>
      <c r="P29" s="24"/>
      <c r="Q29" s="63" t="s">
        <v>153</v>
      </c>
      <c r="R29" s="59"/>
      <c r="S29" s="59">
        <f>SUM(S12:S28)</f>
        <v>61</v>
      </c>
      <c r="T29" s="59">
        <f>SUM(T12:T28)</f>
        <v>1082</v>
      </c>
      <c r="U29" s="61">
        <f>SUM(U12:U28)</f>
        <v>100</v>
      </c>
    </row>
    <row r="30" spans="1:21" ht="13.5" customHeight="1" thickBot="1">
      <c r="A30" s="20"/>
      <c r="B30" s="20" t="s">
        <v>31</v>
      </c>
      <c r="C30" s="21">
        <v>2</v>
      </c>
      <c r="D30" s="21">
        <v>18</v>
      </c>
      <c r="E30" s="22">
        <v>4</v>
      </c>
      <c r="F30" s="20" t="s">
        <v>84</v>
      </c>
      <c r="G30" s="20" t="s">
        <v>85</v>
      </c>
      <c r="H30" s="21">
        <v>3</v>
      </c>
      <c r="I30" s="21">
        <v>52</v>
      </c>
      <c r="J30" s="22">
        <v>5</v>
      </c>
      <c r="K30" s="20"/>
      <c r="L30" s="20" t="s">
        <v>112</v>
      </c>
      <c r="M30" s="21">
        <v>2</v>
      </c>
      <c r="N30" s="21">
        <v>30</v>
      </c>
      <c r="O30" s="20">
        <v>3</v>
      </c>
      <c r="P30" s="24"/>
      <c r="Q30" s="64"/>
      <c r="R30" s="60"/>
      <c r="S30" s="60"/>
      <c r="T30" s="60"/>
      <c r="U30" s="62"/>
    </row>
    <row r="31" spans="1:21" ht="13.5" customHeight="1">
      <c r="A31" s="20"/>
      <c r="B31" s="20" t="s">
        <v>32</v>
      </c>
      <c r="C31" s="21">
        <v>2</v>
      </c>
      <c r="D31" s="21">
        <v>29</v>
      </c>
      <c r="E31" s="22">
        <v>4</v>
      </c>
      <c r="F31" s="20" t="s">
        <v>86</v>
      </c>
      <c r="G31" s="20" t="s">
        <v>87</v>
      </c>
      <c r="H31" s="21">
        <v>3</v>
      </c>
      <c r="I31" s="21">
        <v>67</v>
      </c>
      <c r="J31" s="22">
        <v>5</v>
      </c>
      <c r="K31" s="20" t="s">
        <v>134</v>
      </c>
      <c r="L31" s="20" t="s">
        <v>135</v>
      </c>
      <c r="M31" s="21">
        <v>3</v>
      </c>
      <c r="N31" s="21">
        <v>65</v>
      </c>
      <c r="O31" s="20">
        <v>5</v>
      </c>
      <c r="P31" s="24"/>
      <c r="Q31" s="30"/>
      <c r="R31" s="30"/>
      <c r="S31" s="24"/>
      <c r="T31" s="24"/>
      <c r="U31" s="24"/>
    </row>
    <row r="32" spans="1:21" ht="13.5" customHeight="1">
      <c r="A32" s="65" t="s">
        <v>173</v>
      </c>
      <c r="B32" s="65"/>
      <c r="C32" s="25">
        <f>SUM(C27:C31)</f>
        <v>15</v>
      </c>
      <c r="D32" s="25">
        <f>SUM(D27:D31)</f>
        <v>238</v>
      </c>
      <c r="E32" s="26">
        <f>SUM(E27:E31)</f>
        <v>26</v>
      </c>
      <c r="F32" s="20"/>
      <c r="G32" s="20" t="s">
        <v>88</v>
      </c>
      <c r="H32" s="21">
        <v>1</v>
      </c>
      <c r="I32" s="21">
        <v>10</v>
      </c>
      <c r="J32" s="22">
        <v>2</v>
      </c>
      <c r="K32" s="20"/>
      <c r="L32" s="20" t="s">
        <v>136</v>
      </c>
      <c r="M32" s="21">
        <v>3</v>
      </c>
      <c r="N32" s="21">
        <v>84</v>
      </c>
      <c r="O32" s="20">
        <v>8</v>
      </c>
      <c r="P32" s="24"/>
      <c r="Q32" s="30"/>
      <c r="R32" s="30"/>
      <c r="S32" s="24"/>
      <c r="T32" s="24"/>
      <c r="U32" s="24"/>
    </row>
    <row r="33" spans="1:21" ht="13.5" customHeight="1">
      <c r="A33" s="19"/>
      <c r="B33" s="19"/>
      <c r="C33" s="28"/>
      <c r="D33" s="28"/>
      <c r="E33" s="29"/>
      <c r="F33" s="20" t="s">
        <v>89</v>
      </c>
      <c r="G33" s="20" t="s">
        <v>90</v>
      </c>
      <c r="H33" s="21">
        <v>5</v>
      </c>
      <c r="I33" s="21">
        <v>88</v>
      </c>
      <c r="J33" s="22">
        <v>6</v>
      </c>
      <c r="K33" s="20"/>
      <c r="L33" s="20" t="s">
        <v>137</v>
      </c>
      <c r="M33" s="21">
        <v>3</v>
      </c>
      <c r="N33" s="21">
        <v>39</v>
      </c>
      <c r="O33" s="20">
        <v>6</v>
      </c>
      <c r="P33" s="24"/>
      <c r="Q33" s="30"/>
      <c r="R33" s="30"/>
      <c r="S33" s="24"/>
      <c r="T33" s="24"/>
      <c r="U33" s="24"/>
    </row>
    <row r="34" spans="1:21" ht="13.5" customHeight="1">
      <c r="A34" s="20" t="s">
        <v>36</v>
      </c>
      <c r="B34" s="20" t="s">
        <v>37</v>
      </c>
      <c r="C34" s="21">
        <v>4</v>
      </c>
      <c r="D34" s="21">
        <v>81</v>
      </c>
      <c r="E34" s="22">
        <v>8</v>
      </c>
      <c r="F34" s="20"/>
      <c r="G34" s="20" t="s">
        <v>91</v>
      </c>
      <c r="H34" s="21">
        <v>3</v>
      </c>
      <c r="I34" s="21">
        <v>58</v>
      </c>
      <c r="J34" s="22">
        <v>4</v>
      </c>
      <c r="K34" s="20"/>
      <c r="L34" s="20" t="s">
        <v>138</v>
      </c>
      <c r="M34" s="21">
        <v>1</v>
      </c>
      <c r="N34" s="21">
        <v>8</v>
      </c>
      <c r="O34" s="20">
        <v>3</v>
      </c>
      <c r="P34" s="24"/>
      <c r="Q34" s="30"/>
      <c r="R34" s="30"/>
      <c r="S34" s="24"/>
      <c r="T34" s="24"/>
      <c r="U34" s="24"/>
    </row>
    <row r="35" spans="1:21" ht="13.5" customHeight="1" thickBot="1">
      <c r="A35" s="20"/>
      <c r="B35" s="20" t="s">
        <v>38</v>
      </c>
      <c r="C35" s="21">
        <v>5</v>
      </c>
      <c r="D35" s="21">
        <v>117</v>
      </c>
      <c r="E35" s="22">
        <v>8</v>
      </c>
      <c r="F35" s="65" t="s">
        <v>169</v>
      </c>
      <c r="G35" s="65"/>
      <c r="H35" s="25">
        <f>SUM(H24:H34)</f>
        <v>29</v>
      </c>
      <c r="I35" s="25">
        <f>SUM(I24:I34)</f>
        <v>517</v>
      </c>
      <c r="J35" s="26">
        <f>SUM(J24:J34)</f>
        <v>46</v>
      </c>
      <c r="K35" s="19"/>
      <c r="L35" s="20" t="s">
        <v>139</v>
      </c>
      <c r="M35" s="21">
        <v>1</v>
      </c>
      <c r="N35" s="21">
        <v>2</v>
      </c>
      <c r="O35" s="20">
        <v>1</v>
      </c>
      <c r="P35" s="24"/>
      <c r="Q35" s="30"/>
      <c r="R35" s="30"/>
      <c r="S35" s="24"/>
      <c r="T35" s="24"/>
      <c r="U35" s="24"/>
    </row>
    <row r="36" spans="1:21" ht="13.5" customHeight="1" thickTop="1">
      <c r="A36" s="20"/>
      <c r="B36" s="20" t="s">
        <v>39</v>
      </c>
      <c r="C36" s="21">
        <v>7</v>
      </c>
      <c r="D36" s="21">
        <v>174</v>
      </c>
      <c r="E36" s="22">
        <v>10</v>
      </c>
      <c r="F36" s="20"/>
      <c r="G36" s="19"/>
      <c r="H36" s="28"/>
      <c r="I36" s="28"/>
      <c r="J36" s="29"/>
      <c r="K36" s="65" t="s">
        <v>177</v>
      </c>
      <c r="L36" s="65"/>
      <c r="M36" s="25">
        <f>SUM(M24:M35)</f>
        <v>30</v>
      </c>
      <c r="N36" s="25">
        <f>SUM(N24:N35)</f>
        <v>606</v>
      </c>
      <c r="O36" s="49">
        <f>SUM(O24:O35)</f>
        <v>60</v>
      </c>
      <c r="P36" s="24"/>
      <c r="Q36" s="78" t="s">
        <v>157</v>
      </c>
      <c r="R36" s="79"/>
      <c r="S36" s="47" t="s">
        <v>147</v>
      </c>
      <c r="T36" s="47" t="s">
        <v>148</v>
      </c>
      <c r="U36" s="48" t="s">
        <v>149</v>
      </c>
    </row>
    <row r="37" spans="1:21" ht="13.5" customHeight="1">
      <c r="A37" s="20"/>
      <c r="B37" s="20" t="s">
        <v>40</v>
      </c>
      <c r="C37" s="21">
        <v>2</v>
      </c>
      <c r="D37" s="21">
        <v>30</v>
      </c>
      <c r="E37" s="22">
        <v>4</v>
      </c>
      <c r="F37" s="20" t="s">
        <v>92</v>
      </c>
      <c r="G37" s="20" t="s">
        <v>93</v>
      </c>
      <c r="H37" s="21">
        <v>3</v>
      </c>
      <c r="I37" s="21">
        <v>50</v>
      </c>
      <c r="J37" s="22">
        <v>5</v>
      </c>
      <c r="K37" s="24"/>
      <c r="L37" s="24"/>
      <c r="M37" s="28"/>
      <c r="N37" s="28"/>
      <c r="O37" s="24"/>
      <c r="P37" s="24"/>
      <c r="Q37" s="80"/>
      <c r="R37" s="81"/>
      <c r="S37" s="84">
        <f>SUM(M49,S5,S29)</f>
        <v>370</v>
      </c>
      <c r="T37" s="84">
        <f>SUM(N49,T5,T29)</f>
        <v>6789</v>
      </c>
      <c r="U37" s="86">
        <f>SUM(O49,U5,U29)</f>
        <v>612</v>
      </c>
    </row>
    <row r="38" spans="1:21" ht="13.5" customHeight="1" thickBot="1">
      <c r="A38" s="20"/>
      <c r="B38" s="20" t="s">
        <v>41</v>
      </c>
      <c r="C38" s="21">
        <v>5</v>
      </c>
      <c r="D38" s="21">
        <v>108</v>
      </c>
      <c r="E38" s="22">
        <v>9</v>
      </c>
      <c r="F38" s="65" t="s">
        <v>170</v>
      </c>
      <c r="G38" s="65"/>
      <c r="H38" s="25">
        <f>SUM(H37)</f>
        <v>3</v>
      </c>
      <c r="I38" s="25">
        <f>SUM(I37)</f>
        <v>50</v>
      </c>
      <c r="J38" s="26">
        <f>SUM(J37)</f>
        <v>5</v>
      </c>
      <c r="K38" s="34" t="s">
        <v>140</v>
      </c>
      <c r="L38" s="20" t="s">
        <v>141</v>
      </c>
      <c r="M38" s="21">
        <v>3</v>
      </c>
      <c r="N38" s="21">
        <v>12</v>
      </c>
      <c r="O38" s="20">
        <v>2</v>
      </c>
      <c r="P38" s="24"/>
      <c r="Q38" s="82"/>
      <c r="R38" s="83"/>
      <c r="S38" s="85"/>
      <c r="T38" s="85"/>
      <c r="U38" s="87"/>
    </row>
    <row r="39" spans="1:21" ht="13.5" customHeight="1" thickTop="1">
      <c r="A39" s="20"/>
      <c r="B39" s="20" t="s">
        <v>42</v>
      </c>
      <c r="C39" s="21">
        <v>5</v>
      </c>
      <c r="D39" s="21">
        <v>141</v>
      </c>
      <c r="E39" s="22">
        <v>8</v>
      </c>
      <c r="F39" s="20"/>
      <c r="G39" s="19"/>
      <c r="H39" s="28"/>
      <c r="I39" s="28"/>
      <c r="J39" s="29"/>
      <c r="K39" s="65" t="s">
        <v>176</v>
      </c>
      <c r="L39" s="65"/>
      <c r="M39" s="25">
        <f>SUM(M38)</f>
        <v>3</v>
      </c>
      <c r="N39" s="25">
        <f>SUM(N38)</f>
        <v>12</v>
      </c>
      <c r="O39" s="49">
        <f>SUM(O38)</f>
        <v>2</v>
      </c>
      <c r="P39" s="24"/>
      <c r="Q39" s="30" t="s">
        <v>154</v>
      </c>
      <c r="R39" s="30"/>
      <c r="S39" s="24"/>
      <c r="T39" s="24"/>
      <c r="U39" s="24"/>
    </row>
    <row r="40" spans="1:21" ht="13.5" customHeight="1">
      <c r="A40" s="20"/>
      <c r="B40" s="20" t="s">
        <v>43</v>
      </c>
      <c r="C40" s="21">
        <v>2</v>
      </c>
      <c r="D40" s="21">
        <v>36</v>
      </c>
      <c r="E40" s="22">
        <v>3</v>
      </c>
      <c r="F40" s="20" t="s">
        <v>94</v>
      </c>
      <c r="G40" s="20" t="s">
        <v>95</v>
      </c>
      <c r="H40" s="21">
        <v>3</v>
      </c>
      <c r="I40" s="21">
        <v>25</v>
      </c>
      <c r="J40" s="22">
        <v>5</v>
      </c>
      <c r="K40" s="24"/>
      <c r="L40" s="24"/>
      <c r="M40" s="28"/>
      <c r="N40" s="28"/>
      <c r="O40" s="24"/>
      <c r="P40" s="24"/>
      <c r="Q40" s="30"/>
      <c r="R40" s="30"/>
      <c r="S40" s="24"/>
      <c r="T40" s="24"/>
      <c r="U40" s="24"/>
    </row>
    <row r="41" spans="1:21" ht="13.5" customHeight="1">
      <c r="A41" s="20"/>
      <c r="B41" s="20" t="s">
        <v>44</v>
      </c>
      <c r="C41" s="21">
        <v>5</v>
      </c>
      <c r="D41" s="21">
        <v>110</v>
      </c>
      <c r="E41" s="22">
        <v>9</v>
      </c>
      <c r="F41" s="20"/>
      <c r="G41" s="20" t="s">
        <v>96</v>
      </c>
      <c r="H41" s="21">
        <v>2</v>
      </c>
      <c r="I41" s="21">
        <v>30</v>
      </c>
      <c r="J41" s="22">
        <v>4</v>
      </c>
      <c r="K41" s="20" t="s">
        <v>142</v>
      </c>
      <c r="L41" s="20" t="s">
        <v>143</v>
      </c>
      <c r="M41" s="21">
        <v>1</v>
      </c>
      <c r="N41" s="21">
        <v>11</v>
      </c>
      <c r="O41" s="20">
        <v>2</v>
      </c>
      <c r="P41" s="24"/>
      <c r="Q41" s="30"/>
      <c r="R41" s="30"/>
      <c r="S41" s="24"/>
      <c r="T41" s="24"/>
      <c r="U41" s="24"/>
    </row>
    <row r="42" spans="1:21" ht="13.5" customHeight="1">
      <c r="A42" s="20"/>
      <c r="B42" s="20" t="s">
        <v>45</v>
      </c>
      <c r="C42" s="21">
        <v>1</v>
      </c>
      <c r="D42" s="21">
        <v>16</v>
      </c>
      <c r="E42" s="22">
        <v>3</v>
      </c>
      <c r="F42" s="20"/>
      <c r="G42" s="20" t="s">
        <v>97</v>
      </c>
      <c r="H42" s="21">
        <v>2</v>
      </c>
      <c r="I42" s="21">
        <v>19</v>
      </c>
      <c r="J42" s="22">
        <v>4</v>
      </c>
      <c r="K42" s="65" t="s">
        <v>175</v>
      </c>
      <c r="L42" s="65"/>
      <c r="M42" s="25">
        <f>SUM(M41)</f>
        <v>1</v>
      </c>
      <c r="N42" s="25">
        <f>SUM(N41)</f>
        <v>11</v>
      </c>
      <c r="O42" s="49">
        <f>SUM(O41)</f>
        <v>2</v>
      </c>
      <c r="P42" s="24"/>
      <c r="Q42" s="30"/>
      <c r="R42" s="30"/>
      <c r="S42" s="24"/>
      <c r="T42" s="24"/>
      <c r="U42" s="24"/>
    </row>
    <row r="43" spans="1:21" ht="13.5" customHeight="1">
      <c r="A43" s="20"/>
      <c r="B43" s="20" t="s">
        <v>46</v>
      </c>
      <c r="C43" s="21">
        <v>1</v>
      </c>
      <c r="D43" s="21">
        <v>19</v>
      </c>
      <c r="E43" s="22">
        <v>3</v>
      </c>
      <c r="F43" s="20"/>
      <c r="G43" s="20" t="s">
        <v>98</v>
      </c>
      <c r="H43" s="21">
        <v>1</v>
      </c>
      <c r="I43" s="21">
        <v>11</v>
      </c>
      <c r="J43" s="22">
        <v>3</v>
      </c>
      <c r="K43" s="24"/>
      <c r="L43" s="24"/>
      <c r="M43" s="28"/>
      <c r="N43" s="28"/>
      <c r="O43" s="24"/>
      <c r="P43" s="24"/>
      <c r="Q43" s="30"/>
      <c r="R43" s="30"/>
      <c r="S43" s="24"/>
      <c r="T43" s="24"/>
      <c r="U43" s="24"/>
    </row>
    <row r="44" spans="1:21" ht="13.5" customHeight="1">
      <c r="A44" s="20"/>
      <c r="B44" s="20" t="s">
        <v>47</v>
      </c>
      <c r="C44" s="21">
        <v>5</v>
      </c>
      <c r="D44" s="21">
        <v>107</v>
      </c>
      <c r="E44" s="22">
        <v>8</v>
      </c>
      <c r="F44" s="19"/>
      <c r="G44" s="20" t="s">
        <v>99</v>
      </c>
      <c r="H44" s="75" t="s">
        <v>152</v>
      </c>
      <c r="I44" s="76"/>
      <c r="J44" s="77"/>
      <c r="K44" s="24"/>
      <c r="L44" s="24"/>
      <c r="M44" s="28"/>
      <c r="N44" s="28"/>
      <c r="O44" s="24"/>
      <c r="P44" s="24"/>
      <c r="Q44" s="30"/>
      <c r="R44" s="30"/>
      <c r="S44" s="24"/>
      <c r="T44" s="24"/>
      <c r="U44" s="24"/>
    </row>
    <row r="45" spans="1:21" ht="13.5" customHeight="1">
      <c r="A45" s="20"/>
      <c r="B45" s="20" t="s">
        <v>48</v>
      </c>
      <c r="C45" s="21">
        <v>3</v>
      </c>
      <c r="D45" s="21">
        <v>58</v>
      </c>
      <c r="E45" s="22">
        <v>6</v>
      </c>
      <c r="F45" s="19"/>
      <c r="G45" s="20" t="s">
        <v>100</v>
      </c>
      <c r="H45" s="21">
        <v>2</v>
      </c>
      <c r="I45" s="21">
        <v>15</v>
      </c>
      <c r="J45" s="22">
        <v>5</v>
      </c>
      <c r="K45" s="19"/>
      <c r="L45" s="19"/>
      <c r="M45" s="28"/>
      <c r="N45" s="28"/>
      <c r="O45" s="19"/>
      <c r="P45" s="24"/>
      <c r="Q45" s="30"/>
      <c r="R45" s="30"/>
      <c r="S45" s="24"/>
      <c r="T45" s="24"/>
      <c r="U45" s="24"/>
    </row>
    <row r="46" spans="1:21" ht="13.5" customHeight="1">
      <c r="A46" s="20"/>
      <c r="B46" s="20" t="s">
        <v>49</v>
      </c>
      <c r="C46" s="21">
        <v>1</v>
      </c>
      <c r="D46" s="21">
        <v>17</v>
      </c>
      <c r="E46" s="22">
        <v>2</v>
      </c>
      <c r="F46" s="20" t="s">
        <v>101</v>
      </c>
      <c r="G46" s="20" t="s">
        <v>102</v>
      </c>
      <c r="H46" s="21">
        <v>2</v>
      </c>
      <c r="I46" s="21">
        <v>38</v>
      </c>
      <c r="J46" s="22">
        <v>2</v>
      </c>
      <c r="K46" s="19"/>
      <c r="L46" s="19"/>
      <c r="M46" s="28"/>
      <c r="N46" s="28"/>
      <c r="O46" s="19"/>
      <c r="P46" s="24"/>
      <c r="Q46" s="30"/>
      <c r="R46" s="30"/>
      <c r="S46" s="24"/>
      <c r="T46" s="24"/>
      <c r="U46" s="24"/>
    </row>
    <row r="47" spans="1:21" ht="13.5" customHeight="1">
      <c r="A47" s="20"/>
      <c r="B47" s="20" t="s">
        <v>50</v>
      </c>
      <c r="C47" s="21">
        <v>3</v>
      </c>
      <c r="D47" s="21">
        <v>48</v>
      </c>
      <c r="E47" s="22">
        <v>7</v>
      </c>
      <c r="F47" s="20"/>
      <c r="G47" s="20" t="s">
        <v>103</v>
      </c>
      <c r="H47" s="21">
        <v>2</v>
      </c>
      <c r="I47" s="21">
        <v>21</v>
      </c>
      <c r="J47" s="22">
        <v>3</v>
      </c>
      <c r="K47" s="19"/>
      <c r="L47" s="19"/>
      <c r="M47" s="28"/>
      <c r="N47" s="28"/>
      <c r="O47" s="19"/>
      <c r="P47" s="24"/>
      <c r="Q47" s="30"/>
      <c r="R47" s="30"/>
      <c r="S47" s="24"/>
      <c r="T47" s="24"/>
      <c r="U47" s="24"/>
    </row>
    <row r="48" spans="1:21" ht="13.5" customHeight="1">
      <c r="A48" s="20"/>
      <c r="B48" s="20" t="s">
        <v>51</v>
      </c>
      <c r="C48" s="21">
        <v>1</v>
      </c>
      <c r="D48" s="21">
        <v>8</v>
      </c>
      <c r="E48" s="22">
        <v>2</v>
      </c>
      <c r="F48" s="20"/>
      <c r="G48" s="20" t="s">
        <v>104</v>
      </c>
      <c r="H48" s="21">
        <v>1</v>
      </c>
      <c r="I48" s="21">
        <v>10</v>
      </c>
      <c r="J48" s="22">
        <v>2</v>
      </c>
      <c r="K48" s="19"/>
      <c r="L48" s="19"/>
      <c r="M48" s="28"/>
      <c r="N48" s="28"/>
      <c r="O48" s="19"/>
      <c r="P48" s="24"/>
      <c r="Q48" s="30"/>
      <c r="R48" s="30"/>
      <c r="S48" s="24"/>
      <c r="T48" s="24"/>
      <c r="U48" s="24"/>
    </row>
    <row r="49" spans="1:21" ht="13.5" customHeight="1">
      <c r="A49" s="19"/>
      <c r="B49" s="20" t="s">
        <v>30</v>
      </c>
      <c r="C49" s="21">
        <v>1</v>
      </c>
      <c r="D49" s="21">
        <v>18</v>
      </c>
      <c r="E49" s="22">
        <v>3</v>
      </c>
      <c r="F49" s="20"/>
      <c r="G49" s="20" t="s">
        <v>105</v>
      </c>
      <c r="H49" s="21">
        <v>2</v>
      </c>
      <c r="I49" s="21">
        <v>28</v>
      </c>
      <c r="J49" s="22">
        <v>2</v>
      </c>
      <c r="K49" s="68" t="s">
        <v>156</v>
      </c>
      <c r="L49" s="63"/>
      <c r="M49" s="59">
        <f>SUM(C25,C32,C51,H7,H14,H18,H22,H35,H38,H50,M16,M22,M36,M39,M42)</f>
        <v>304</v>
      </c>
      <c r="N49" s="59">
        <f>SUM(D25,D32,D51,I7,I14,I18,I22,I35,I38,I50,N16,N22,N36,N39,N42)</f>
        <v>5580</v>
      </c>
      <c r="O49" s="61">
        <f>SUM(E25,E32,E51,J7,J14,J18,J22,J35,J38,J50,O16,O22,O36,O39,O42)</f>
        <v>505</v>
      </c>
      <c r="P49" s="19"/>
      <c r="Q49" s="30"/>
      <c r="R49" s="30"/>
      <c r="S49" s="24"/>
      <c r="T49" s="24"/>
      <c r="U49" s="24"/>
    </row>
    <row r="50" spans="1:21" ht="13.5" customHeight="1">
      <c r="A50" s="19"/>
      <c r="B50" s="20" t="s">
        <v>155</v>
      </c>
      <c r="C50" s="21">
        <v>3</v>
      </c>
      <c r="D50" s="21">
        <v>62</v>
      </c>
      <c r="E50" s="22">
        <v>11</v>
      </c>
      <c r="F50" s="67" t="s">
        <v>171</v>
      </c>
      <c r="G50" s="65"/>
      <c r="H50" s="25">
        <f>SUM(H40:H49)</f>
        <v>17</v>
      </c>
      <c r="I50" s="25">
        <f>SUM(I40:I49)</f>
        <v>197</v>
      </c>
      <c r="J50" s="26">
        <f>SUM(J40:J49)</f>
        <v>30</v>
      </c>
      <c r="K50" s="68"/>
      <c r="L50" s="63"/>
      <c r="M50" s="59"/>
      <c r="N50" s="59"/>
      <c r="O50" s="61"/>
      <c r="P50" s="19"/>
      <c r="Q50" s="30"/>
      <c r="R50" s="30"/>
      <c r="S50" s="24"/>
      <c r="T50" s="24"/>
      <c r="U50" s="24"/>
    </row>
    <row r="51" spans="1:21" ht="13.5" customHeight="1" thickBot="1">
      <c r="A51" s="66" t="s">
        <v>172</v>
      </c>
      <c r="B51" s="66"/>
      <c r="C51" s="36">
        <f>SUM(C34:C50)</f>
        <v>54</v>
      </c>
      <c r="D51" s="36">
        <f>SUM(D34:D50)</f>
        <v>1150</v>
      </c>
      <c r="E51" s="37">
        <f>SUM(E34:E50)</f>
        <v>104</v>
      </c>
      <c r="F51" s="38"/>
      <c r="G51" s="39"/>
      <c r="H51" s="50"/>
      <c r="I51" s="50"/>
      <c r="J51" s="40"/>
      <c r="K51" s="69"/>
      <c r="L51" s="64"/>
      <c r="M51" s="60"/>
      <c r="N51" s="60"/>
      <c r="O51" s="62"/>
      <c r="P51" s="19"/>
      <c r="Q51" s="30"/>
      <c r="R51" s="30"/>
      <c r="S51" s="24"/>
      <c r="T51" s="24"/>
      <c r="U51" s="24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ht="12">
      <c r="F57" s="3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ht="12">
      <c r="F79" s="3"/>
    </row>
    <row r="80" ht="12">
      <c r="F80" s="3"/>
    </row>
    <row r="81" ht="12">
      <c r="F81" s="3"/>
    </row>
    <row r="82" ht="12">
      <c r="F82" s="3"/>
    </row>
    <row r="83" ht="12">
      <c r="F83" s="3"/>
    </row>
    <row r="84" ht="12">
      <c r="F84" s="3"/>
    </row>
    <row r="85" ht="12">
      <c r="F85" s="3"/>
    </row>
    <row r="86" ht="12">
      <c r="F86" s="3"/>
    </row>
    <row r="87" ht="12">
      <c r="F87" s="3"/>
    </row>
    <row r="88" ht="12">
      <c r="F88" s="3"/>
    </row>
    <row r="89" ht="12">
      <c r="F89" s="3"/>
    </row>
    <row r="90" ht="12">
      <c r="F90" s="3"/>
    </row>
    <row r="91" ht="12">
      <c r="F91" s="3"/>
    </row>
    <row r="92" ht="12">
      <c r="F92" s="3"/>
    </row>
    <row r="93" ht="12">
      <c r="F93" s="3"/>
    </row>
    <row r="94" ht="12">
      <c r="F94" s="3"/>
    </row>
    <row r="95" ht="12">
      <c r="F95" s="3"/>
    </row>
    <row r="96" ht="12">
      <c r="F96" s="3"/>
    </row>
    <row r="97" ht="12">
      <c r="F97" s="3"/>
    </row>
    <row r="98" ht="12">
      <c r="F98" s="3"/>
    </row>
    <row r="99" ht="12">
      <c r="F99" s="3"/>
    </row>
    <row r="100" ht="12">
      <c r="F100" s="3"/>
    </row>
    <row r="101" ht="12">
      <c r="F101" s="3"/>
    </row>
    <row r="102" ht="12">
      <c r="F102" s="3"/>
    </row>
    <row r="103" ht="12">
      <c r="F103" s="3"/>
    </row>
    <row r="104" ht="12">
      <c r="F104" s="3"/>
    </row>
    <row r="105" ht="12">
      <c r="F105" s="3"/>
    </row>
    <row r="106" ht="12">
      <c r="F106" s="3"/>
    </row>
    <row r="107" ht="12">
      <c r="F107" s="3"/>
    </row>
    <row r="108" ht="12">
      <c r="F108" s="3"/>
    </row>
    <row r="109" ht="12">
      <c r="F109" s="3"/>
    </row>
    <row r="110" ht="12">
      <c r="F110" s="3"/>
    </row>
    <row r="111" ht="12">
      <c r="F111" s="3"/>
    </row>
    <row r="112" ht="12">
      <c r="F112" s="3"/>
    </row>
    <row r="113" ht="12">
      <c r="F113" s="3"/>
    </row>
    <row r="114" ht="12">
      <c r="F114" s="3"/>
    </row>
    <row r="115" ht="12">
      <c r="F115" s="3"/>
    </row>
    <row r="116" ht="12">
      <c r="F116" s="3"/>
    </row>
    <row r="117" ht="12">
      <c r="F117" s="3"/>
    </row>
    <row r="118" ht="12">
      <c r="F118" s="3"/>
    </row>
    <row r="119" ht="12">
      <c r="F119" s="3"/>
    </row>
    <row r="120" ht="12">
      <c r="F120" s="3"/>
    </row>
    <row r="121" ht="12">
      <c r="F121" s="3"/>
    </row>
    <row r="122" ht="12">
      <c r="F122" s="3"/>
    </row>
    <row r="123" ht="12">
      <c r="F123" s="3"/>
    </row>
    <row r="124" ht="12">
      <c r="F124" s="3"/>
    </row>
    <row r="125" ht="12">
      <c r="F125" s="3"/>
    </row>
    <row r="126" ht="12">
      <c r="F126" s="3"/>
    </row>
    <row r="127" ht="12">
      <c r="F127" s="3"/>
    </row>
    <row r="128" ht="12">
      <c r="F128" s="3"/>
    </row>
    <row r="129" ht="12">
      <c r="F129" s="3"/>
    </row>
    <row r="130" ht="12">
      <c r="F130" s="3"/>
    </row>
    <row r="131" ht="12">
      <c r="F131" s="3"/>
    </row>
  </sheetData>
  <mergeCells count="59">
    <mergeCell ref="S18:U18"/>
    <mergeCell ref="H44:J44"/>
    <mergeCell ref="Q36:R38"/>
    <mergeCell ref="C15:E15"/>
    <mergeCell ref="C22:E22"/>
    <mergeCell ref="S37:S38"/>
    <mergeCell ref="T37:T38"/>
    <mergeCell ref="U37:U38"/>
    <mergeCell ref="Q29:R30"/>
    <mergeCell ref="S29:S30"/>
    <mergeCell ref="T29:T30"/>
    <mergeCell ref="U29:U30"/>
    <mergeCell ref="Q26:R26"/>
    <mergeCell ref="Q27:R27"/>
    <mergeCell ref="Q28:R28"/>
    <mergeCell ref="Q23:R23"/>
    <mergeCell ref="Q24:R24"/>
    <mergeCell ref="Q25:R25"/>
    <mergeCell ref="Q19:R19"/>
    <mergeCell ref="Q20:R20"/>
    <mergeCell ref="Q21:R21"/>
    <mergeCell ref="Q22:R22"/>
    <mergeCell ref="M49:M51"/>
    <mergeCell ref="N49:N51"/>
    <mergeCell ref="O49:O51"/>
    <mergeCell ref="Q12:R12"/>
    <mergeCell ref="Q13:R13"/>
    <mergeCell ref="Q14:R14"/>
    <mergeCell ref="Q15:R15"/>
    <mergeCell ref="Q16:R16"/>
    <mergeCell ref="Q17:R17"/>
    <mergeCell ref="Q18:R18"/>
    <mergeCell ref="K42:L42"/>
    <mergeCell ref="K49:L51"/>
    <mergeCell ref="K16:L16"/>
    <mergeCell ref="K22:L22"/>
    <mergeCell ref="K36:L36"/>
    <mergeCell ref="K39:L39"/>
    <mergeCell ref="A25:B25"/>
    <mergeCell ref="A32:B32"/>
    <mergeCell ref="A51:B51"/>
    <mergeCell ref="F7:G7"/>
    <mergeCell ref="F14:G14"/>
    <mergeCell ref="F18:G18"/>
    <mergeCell ref="F22:G22"/>
    <mergeCell ref="F35:G35"/>
    <mergeCell ref="F38:G38"/>
    <mergeCell ref="F50:G50"/>
    <mergeCell ref="Q4:R4"/>
    <mergeCell ref="Q10:U10"/>
    <mergeCell ref="Q11:R11"/>
    <mergeCell ref="S5:S6"/>
    <mergeCell ref="T5:T6"/>
    <mergeCell ref="U5:U6"/>
    <mergeCell ref="Q5:R6"/>
    <mergeCell ref="A1:J1"/>
    <mergeCell ref="A2:O2"/>
    <mergeCell ref="Q2:U2"/>
    <mergeCell ref="Q3:R3"/>
  </mergeCells>
  <printOptions/>
  <pageMargins left="0.35433070866141736" right="0.2755905511811024" top="0.7086614173228347" bottom="0.5118110236220472" header="0.5511811023622047" footer="0.5118110236220472"/>
  <pageSetup fitToHeight="1" fitToWidth="1" horizontalDpi="400" verticalDpi="4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教育庁総務課</cp:lastModifiedBy>
  <cp:lastPrinted>2004-07-28T05:00:12Z</cp:lastPrinted>
  <dcterms:created xsi:type="dcterms:W3CDTF">2004-06-24T10:18:12Z</dcterms:created>
  <dcterms:modified xsi:type="dcterms:W3CDTF">2004-08-10T03:43:27Z</dcterms:modified>
  <cp:category/>
  <cp:version/>
  <cp:contentType/>
  <cp:contentStatus/>
</cp:coreProperties>
</file>