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580" tabRatio="881" firstSheet="5" activeTab="12"/>
  </bookViews>
  <sheets>
    <sheet name="01社会民主党" sheetId="1" r:id="rId1"/>
    <sheet name="02国民怒りの声" sheetId="2" r:id="rId2"/>
    <sheet name="03おおさか維新の会" sheetId="3" r:id="rId3"/>
    <sheet name="04公明党" sheetId="4" r:id="rId4"/>
    <sheet name="05日本共産党" sheetId="5" r:id="rId5"/>
    <sheet name="06幸福実現党" sheetId="6" r:id="rId6"/>
    <sheet name="07自由民主党" sheetId="7" r:id="rId7"/>
    <sheet name="08新党改革" sheetId="8" r:id="rId8"/>
    <sheet name="09日本のこころを大切にする党" sheetId="9" r:id="rId9"/>
    <sheet name="10生活の党と山本太郎となかまたち" sheetId="10" r:id="rId10"/>
    <sheet name="11民進党" sheetId="11" r:id="rId11"/>
    <sheet name="12支持政党なし" sheetId="12" r:id="rId12"/>
    <sheet name="得票総数の開票区別政党別一覧" sheetId="13" r:id="rId13"/>
  </sheets>
  <definedNames>
    <definedName name="_xlnm.Print_Titles" localSheetId="0">'01社会民主党'!$A:$A,'01社会民主党'!$1:$6</definedName>
    <definedName name="_xlnm.Print_Titles" localSheetId="1">'02国民怒りの声'!$A:$A,'02国民怒りの声'!$1:$6</definedName>
    <definedName name="_xlnm.Print_Titles" localSheetId="2">'03おおさか維新の会'!$A:$A,'03おおさか維新の会'!$1:$6</definedName>
    <definedName name="_xlnm.Print_Titles" localSheetId="3">'04公明党'!$A:$A,'04公明党'!$1:$6</definedName>
    <definedName name="_xlnm.Print_Titles" localSheetId="4">'05日本共産党'!$A:$A,'05日本共産党'!$1:$6</definedName>
    <definedName name="_xlnm.Print_Titles" localSheetId="5">'06幸福実現党'!$A:$A,'06幸福実現党'!$1:$6</definedName>
    <definedName name="_xlnm.Print_Titles" localSheetId="6">'07自由民主党'!$A:$A,'07自由民主党'!$1:$6</definedName>
    <definedName name="_xlnm.Print_Titles" localSheetId="7">'08新党改革'!$A:$A,'08新党改革'!$1:$6</definedName>
    <definedName name="_xlnm.Print_Titles" localSheetId="8">'09日本のこころを大切にする党'!$A:$A,'09日本のこころを大切にする党'!$1:$6</definedName>
    <definedName name="_xlnm.Print_Titles" localSheetId="9">'10生活の党と山本太郎となかまたち'!$A:$A,'10生活の党と山本太郎となかまたち'!$1:$6</definedName>
    <definedName name="_xlnm.Print_Titles" localSheetId="10">'11民進党'!$A:$A,'11民進党'!$1:$6</definedName>
    <definedName name="_xlnm.Print_Titles" localSheetId="11">'12支持政党なし'!$A:$A,'12支持政党なし'!$1:$6</definedName>
    <definedName name="_xlnm.Print_Titles" localSheetId="12">'得票総数の開票区別政党別一覧'!$A:$A,'得票総数の開票区別政党別一覧'!$1:$7</definedName>
  </definedNames>
  <calcPr fullCalcOnLoad="1"/>
</workbook>
</file>

<file path=xl/sharedStrings.xml><?xml version="1.0" encoding="utf-8"?>
<sst xmlns="http://schemas.openxmlformats.org/spreadsheetml/2006/main" count="886" uniqueCount="302">
  <si>
    <t>政令市計</t>
  </si>
  <si>
    <t>その他の市計</t>
  </si>
  <si>
    <t>町村計</t>
  </si>
  <si>
    <t>県計</t>
  </si>
  <si>
    <t>政党等の名称</t>
  </si>
  <si>
    <t>整理番号</t>
  </si>
  <si>
    <t>開票区名/名簿登載者名</t>
  </si>
  <si>
    <t>計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</si>
  <si>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</si>
  <si>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</si>
  <si>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</si>
  <si>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</si>
  <si>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</si>
  <si>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</si>
  <si>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</si>
  <si>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</si>
  <si>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</si>
  <si>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</si>
  <si>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/>
  </si>
  <si>
    <t>松江市</t>
  </si>
  <si>
    <t>浜田市</t>
  </si>
  <si>
    <t>出雲市</t>
  </si>
  <si>
    <t>益田市</t>
  </si>
  <si>
    <t>大田市</t>
  </si>
  <si>
    <t>安来市</t>
  </si>
  <si>
    <t>江津市</t>
  </si>
  <si>
    <t>仁多郡</t>
  </si>
  <si>
    <t>隠岐郡</t>
  </si>
  <si>
    <t>届出番号</t>
  </si>
  <si>
    <t>政党等名</t>
  </si>
  <si>
    <t>得票総数</t>
  </si>
  <si>
    <t>政党等の</t>
  </si>
  <si>
    <t>名簿登載者の</t>
  </si>
  <si>
    <t>開票区名</t>
  </si>
  <si>
    <t>雲南市</t>
  </si>
  <si>
    <t>奥出雲町</t>
  </si>
  <si>
    <t>飯石郡</t>
  </si>
  <si>
    <t>飯南町</t>
  </si>
  <si>
    <t>邑智郡</t>
  </si>
  <si>
    <t>川本町</t>
  </si>
  <si>
    <t>美郷町</t>
  </si>
  <si>
    <t>邑南町</t>
  </si>
  <si>
    <t>鹿足郡</t>
  </si>
  <si>
    <t>津和野町</t>
  </si>
  <si>
    <t>吉賀町</t>
  </si>
  <si>
    <t>海士町</t>
  </si>
  <si>
    <t>西ノ島町</t>
  </si>
  <si>
    <t>知夫村</t>
  </si>
  <si>
    <t>隠岐の島町</t>
  </si>
  <si>
    <t>9</t>
  </si>
  <si>
    <t>10</t>
  </si>
  <si>
    <t>11</t>
  </si>
  <si>
    <t>邑南町</t>
  </si>
  <si>
    <t>吉賀町</t>
  </si>
  <si>
    <t>隠岐の島町</t>
  </si>
  <si>
    <t>12</t>
  </si>
  <si>
    <t>幸福実現党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</si>
  <si>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</si>
  <si>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</si>
  <si>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</si>
  <si>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</si>
  <si>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</si>
  <si>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</si>
  <si>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</si>
  <si>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</si>
  <si>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</si>
  <si>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</si>
  <si>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</si>
  <si>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</si>
  <si>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</si>
  <si>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飯南町</t>
  </si>
  <si>
    <t>飯南町</t>
  </si>
  <si>
    <t>11</t>
  </si>
  <si>
    <t>12</t>
  </si>
  <si>
    <t>13</t>
  </si>
  <si>
    <t>14</t>
  </si>
  <si>
    <t>15</t>
  </si>
  <si>
    <t>16</t>
  </si>
  <si>
    <t>17</t>
  </si>
  <si>
    <t>飯南町</t>
  </si>
  <si>
    <t>飯南町</t>
  </si>
  <si>
    <t>飯南町</t>
  </si>
  <si>
    <t>社会民主党</t>
  </si>
  <si>
    <t>飯南町</t>
  </si>
  <si>
    <t>川本町</t>
  </si>
  <si>
    <t>美郷町</t>
  </si>
  <si>
    <t>邑南町</t>
  </si>
  <si>
    <t>邑智郡</t>
  </si>
  <si>
    <t>津和野町</t>
  </si>
  <si>
    <t>吉賀町</t>
  </si>
  <si>
    <t>海士町</t>
  </si>
  <si>
    <t>西ノ島町</t>
  </si>
  <si>
    <t>知夫村</t>
  </si>
  <si>
    <t>隠岐の島町</t>
  </si>
  <si>
    <t>11</t>
  </si>
  <si>
    <t>12</t>
  </si>
  <si>
    <t>13</t>
  </si>
  <si>
    <t>14</t>
  </si>
  <si>
    <t>15</t>
  </si>
  <si>
    <t>16</t>
  </si>
  <si>
    <t>17</t>
  </si>
  <si>
    <t>自由民主党</t>
  </si>
  <si>
    <t>日本共産党</t>
  </si>
  <si>
    <t>公明党</t>
  </si>
  <si>
    <t>国民怒りの声</t>
  </si>
  <si>
    <t>おおさか維新の会</t>
  </si>
  <si>
    <t>11</t>
  </si>
  <si>
    <t>12</t>
  </si>
  <si>
    <t>13</t>
  </si>
  <si>
    <t>14</t>
  </si>
  <si>
    <t>15</t>
  </si>
  <si>
    <t>16</t>
  </si>
  <si>
    <t>17</t>
  </si>
  <si>
    <t>公明党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</si>
  <si>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</si>
  <si>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</si>
  <si>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</si>
  <si>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</si>
  <si>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</si>
  <si>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</si>
  <si>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</si>
  <si>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</si>
  <si>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</si>
  <si>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</si>
  <si>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</si>
  <si>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</si>
  <si>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新党改革</t>
  </si>
  <si>
    <t>3</t>
  </si>
  <si>
    <t>日本のこころを大切にする党</t>
  </si>
  <si>
    <t>生活の党と山本太郎となかまたち</t>
  </si>
  <si>
    <t>民進党</t>
  </si>
  <si>
    <t>支持政党なし</t>
  </si>
  <si>
    <t>社会民主党</t>
  </si>
  <si>
    <t>国民怒りの声</t>
  </si>
  <si>
    <t>日本共産党</t>
  </si>
  <si>
    <t>幸福実現党</t>
  </si>
  <si>
    <t>生活の党と山本太郎となかまたち</t>
  </si>
  <si>
    <t>支持政党なし</t>
  </si>
  <si>
    <t>吉田　ただとも</t>
  </si>
  <si>
    <t>福島　みずほ</t>
  </si>
  <si>
    <t>ますぐち　敏行</t>
  </si>
  <si>
    <t>田山　英次</t>
  </si>
  <si>
    <t>かつら川　悟</t>
  </si>
  <si>
    <t>伊藤　よしき</t>
  </si>
  <si>
    <t>しいの　隆</t>
  </si>
  <si>
    <t>小林　節</t>
  </si>
  <si>
    <t>円　より子</t>
  </si>
  <si>
    <t>橋本　べん</t>
  </si>
  <si>
    <t>渡辺　良弘</t>
  </si>
  <si>
    <t>杉本　志乃</t>
  </si>
  <si>
    <t>吉田　あき子</t>
  </si>
  <si>
    <t>あらき　大樹</t>
  </si>
  <si>
    <t>大西　サチエ</t>
  </si>
  <si>
    <t>立川　みつあき</t>
  </si>
  <si>
    <t>平野　道子</t>
  </si>
  <si>
    <t>片山　とらのすけ</t>
  </si>
  <si>
    <t>あらと　英夫</t>
  </si>
  <si>
    <t>石井　あきら</t>
  </si>
  <si>
    <t>いしい　みつこ</t>
  </si>
  <si>
    <t>うさみ　孝二</t>
  </si>
  <si>
    <t>梅村　さとし</t>
  </si>
  <si>
    <t>ギブ　剛</t>
  </si>
  <si>
    <t>串田　誠一</t>
  </si>
  <si>
    <t>さかい　良和</t>
  </si>
  <si>
    <t>島　さとし</t>
  </si>
  <si>
    <t>鈴木　こうじ</t>
  </si>
  <si>
    <t>鈴木　のぞむ</t>
  </si>
  <si>
    <t>高橋　英明</t>
  </si>
  <si>
    <t>中谷　ひろゆき</t>
  </si>
  <si>
    <t>ヒグチ　俊一</t>
  </si>
  <si>
    <t>三宅　博</t>
  </si>
  <si>
    <t>矢野　よしあき</t>
  </si>
  <si>
    <t>渡辺　よしみ</t>
  </si>
  <si>
    <t>よこやま　信一</t>
  </si>
  <si>
    <t>長沢　ひろあき</t>
  </si>
  <si>
    <t>浜田　まさよし</t>
  </si>
  <si>
    <t>熊野　せいし</t>
  </si>
  <si>
    <t>谷あい　正明</t>
  </si>
  <si>
    <t>あきの　公造</t>
  </si>
  <si>
    <t>飯塚　栄治</t>
  </si>
  <si>
    <t>栗岡　哲平</t>
  </si>
  <si>
    <t>坂本　道応</t>
  </si>
  <si>
    <t>佐藤　史成</t>
  </si>
  <si>
    <t>高田　清久</t>
  </si>
  <si>
    <t>高橋　秀明</t>
  </si>
  <si>
    <t>竹内　真二</t>
  </si>
  <si>
    <t>竹内　秀伸</t>
  </si>
  <si>
    <t>千葉　宣男</t>
  </si>
  <si>
    <t>星　英一郎</t>
  </si>
  <si>
    <t>宮崎　勝</t>
  </si>
  <si>
    <t>市田　忠義</t>
  </si>
  <si>
    <t>田村　智子</t>
  </si>
  <si>
    <t>大門　みきし</t>
  </si>
  <si>
    <t>春名　なおあき</t>
  </si>
  <si>
    <t>いせだ　良子</t>
  </si>
  <si>
    <t>いわぶち　友</t>
  </si>
  <si>
    <t>おくだ　智子</t>
  </si>
  <si>
    <t>椎葉　かずゆき</t>
  </si>
  <si>
    <t>たけだ　良介</t>
  </si>
  <si>
    <t>石山　ひろゆき</t>
  </si>
  <si>
    <t>和泉　信丈</t>
  </si>
  <si>
    <t>伊藤　たつや</t>
  </si>
  <si>
    <t>いわぶち　彩子</t>
  </si>
  <si>
    <t>植本　かんじ</t>
  </si>
  <si>
    <t>遠藤　ひでかず</t>
  </si>
  <si>
    <t>岡田　正和</t>
  </si>
  <si>
    <t>かまい　敏行</t>
  </si>
  <si>
    <t>かみむら　泰稔</t>
  </si>
  <si>
    <t>亀田　りょうすけ</t>
  </si>
  <si>
    <t>唐沢　ちあき</t>
  </si>
  <si>
    <t>熊谷　智</t>
  </si>
  <si>
    <t>小池　一徳</t>
  </si>
  <si>
    <t>小路　貴之</t>
  </si>
  <si>
    <t>坂口　多美子</t>
  </si>
  <si>
    <t>佐藤　こうへい</t>
  </si>
  <si>
    <t>高木　みつひろ</t>
  </si>
  <si>
    <t>高橋　わたる</t>
  </si>
  <si>
    <t>にしざわ　 博</t>
  </si>
  <si>
    <t>原口　敏彦</t>
  </si>
  <si>
    <t>藤本　ゆり</t>
  </si>
  <si>
    <t>ふるた　みちよ</t>
  </si>
  <si>
    <t>まえさと　保</t>
  </si>
  <si>
    <t>益田　牧子</t>
  </si>
  <si>
    <t>松田　一志</t>
  </si>
  <si>
    <t>松本　隆</t>
  </si>
  <si>
    <t>松山　きょうこ</t>
  </si>
  <si>
    <t>みかじり　亮子</t>
  </si>
  <si>
    <t>宮内　げん</t>
  </si>
  <si>
    <t>山下　かい</t>
  </si>
  <si>
    <t>山田　かずお</t>
  </si>
  <si>
    <t>吉田　恭子</t>
  </si>
  <si>
    <t>よしまた　洋</t>
  </si>
  <si>
    <t>釈　量子</t>
  </si>
  <si>
    <t>七海　ひろこ</t>
  </si>
  <si>
    <t>中西　さとし</t>
  </si>
  <si>
    <t>竹内　いさお</t>
  </si>
  <si>
    <t>青山　繁晴</t>
  </si>
  <si>
    <t>あぜもと　将吾</t>
  </si>
  <si>
    <t>あだち　まさし</t>
  </si>
  <si>
    <t>足立　としゆき</t>
  </si>
  <si>
    <t>伊藤　ようすけ</t>
  </si>
  <si>
    <t>今井　絵理子</t>
  </si>
  <si>
    <t>うと　たかし</t>
  </si>
  <si>
    <t>大江　やすひろ</t>
  </si>
  <si>
    <t>小川　かつみ</t>
  </si>
  <si>
    <t>片山　さつき</t>
  </si>
  <si>
    <t>進藤　かねひこ</t>
  </si>
  <si>
    <t>自見　はなこ</t>
  </si>
  <si>
    <t>そのだ　修光</t>
  </si>
  <si>
    <t>たかがい　恵美子</t>
  </si>
  <si>
    <t>とくしげ　雅之</t>
  </si>
  <si>
    <t>藤井　もとゆき</t>
  </si>
  <si>
    <t>藤木　しんや</t>
  </si>
  <si>
    <t>堀内　恒夫</t>
  </si>
  <si>
    <t>増山　としかず</t>
  </si>
  <si>
    <t>水おち　敏栄</t>
  </si>
  <si>
    <t>宮島　よしふみ</t>
  </si>
  <si>
    <t>山谷　えり子</t>
  </si>
  <si>
    <t>山田　宏</t>
  </si>
  <si>
    <t>あらい　広幸</t>
  </si>
  <si>
    <t>平山　まこと</t>
  </si>
  <si>
    <t>朝倉　秀雄</t>
  </si>
  <si>
    <t>伊藤　じゅんこ</t>
  </si>
  <si>
    <t>おおさか　佳巨</t>
  </si>
  <si>
    <t>たなか　だいすけ</t>
  </si>
  <si>
    <t>福田　こうぞう</t>
  </si>
  <si>
    <t>藤岡　かよこ</t>
  </si>
  <si>
    <t>山田　太郎</t>
  </si>
  <si>
    <t>中山　なりあき</t>
  </si>
  <si>
    <t>西村　真悟</t>
  </si>
  <si>
    <t>ボギーてどこん</t>
  </si>
  <si>
    <t>やすえ　くにお</t>
  </si>
  <si>
    <t>矢作　直樹</t>
  </si>
  <si>
    <t>青木　愛</t>
  </si>
  <si>
    <t>北出　みか</t>
  </si>
  <si>
    <t>すえつぐ　精一</t>
  </si>
  <si>
    <t>姫井　由美子</t>
  </si>
  <si>
    <t>日吉　雄太</t>
  </si>
  <si>
    <t>有田　芳生</t>
  </si>
  <si>
    <t>石橋　みちひろ</t>
  </si>
  <si>
    <t>えさき　たかし</t>
  </si>
  <si>
    <t>大河原　まさこ</t>
  </si>
  <si>
    <t>小野　次郎</t>
  </si>
  <si>
    <t>かまたに　一也</t>
  </si>
  <si>
    <t>かわい　たかのり</t>
  </si>
  <si>
    <t>小林　正夫</t>
  </si>
  <si>
    <t>しばた　巧</t>
  </si>
  <si>
    <t>たしろ　かおる</t>
  </si>
  <si>
    <t>田中　なおき</t>
  </si>
  <si>
    <t>とどろき　利治</t>
  </si>
  <si>
    <t>なたにや　正義</t>
  </si>
  <si>
    <t>なんば　奨二</t>
  </si>
  <si>
    <t>西村　まさみ</t>
  </si>
  <si>
    <t>白　しんくん</t>
  </si>
  <si>
    <t>はまぐち　誠</t>
  </si>
  <si>
    <t>藤川　しんいち</t>
  </si>
  <si>
    <t>ふじすえ　健三</t>
  </si>
  <si>
    <t>前田　たけし</t>
  </si>
  <si>
    <t>もりや　たかし</t>
  </si>
  <si>
    <t>矢田　わか子</t>
  </si>
  <si>
    <t>佐野　秀光</t>
  </si>
  <si>
    <t>本藤　昭子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</si>
</sst>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0.000_ "/>
    <numFmt numFmtId="178" formatCode="#,##0.000_ "/>
    <numFmt numFmtId="179" formatCode="#,##0.000"/>
    <numFmt numFmtId="180" formatCode="#,##0\ \ \ \ "/>
    <numFmt numFmtId="181" formatCode="#,##0.000_);[Red]\(#,##0.00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double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/>
    </xf>
    <xf numFmtId="49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181" fontId="4" fillId="0" borderId="26" xfId="0" applyNumberFormat="1" applyFont="1" applyFill="1" applyBorder="1" applyAlignment="1">
      <alignment horizontal="right"/>
    </xf>
    <xf numFmtId="181" fontId="4" fillId="0" borderId="27" xfId="0" applyNumberFormat="1" applyFont="1" applyFill="1" applyBorder="1" applyAlignment="1">
      <alignment horizontal="right"/>
    </xf>
    <xf numFmtId="181" fontId="4" fillId="0" borderId="19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 horizontal="right"/>
    </xf>
    <xf numFmtId="181" fontId="4" fillId="0" borderId="28" xfId="0" applyNumberFormat="1" applyFont="1" applyFill="1" applyBorder="1" applyAlignment="1">
      <alignment horizontal="right"/>
    </xf>
    <xf numFmtId="181" fontId="4" fillId="0" borderId="29" xfId="0" applyNumberFormat="1" applyFont="1" applyFill="1" applyBorder="1" applyAlignment="1">
      <alignment horizontal="right"/>
    </xf>
    <xf numFmtId="181" fontId="4" fillId="0" borderId="30" xfId="0" applyNumberFormat="1" applyFont="1" applyFill="1" applyBorder="1" applyAlignment="1">
      <alignment horizontal="right"/>
    </xf>
    <xf numFmtId="181" fontId="4" fillId="0" borderId="31" xfId="0" applyNumberFormat="1" applyFont="1" applyFill="1" applyBorder="1" applyAlignment="1">
      <alignment horizontal="right"/>
    </xf>
    <xf numFmtId="181" fontId="4" fillId="0" borderId="32" xfId="0" applyNumberFormat="1" applyFont="1" applyFill="1" applyBorder="1" applyAlignment="1">
      <alignment horizontal="right"/>
    </xf>
    <xf numFmtId="181" fontId="4" fillId="0" borderId="33" xfId="0" applyNumberFormat="1" applyFont="1" applyFill="1" applyBorder="1" applyAlignment="1">
      <alignment horizontal="right"/>
    </xf>
    <xf numFmtId="49" fontId="4" fillId="0" borderId="34" xfId="0" applyNumberFormat="1" applyFont="1" applyFill="1" applyBorder="1" applyAlignment="1">
      <alignment horizontal="right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49" fontId="4" fillId="0" borderId="12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right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vertical="center"/>
    </xf>
    <xf numFmtId="49" fontId="4" fillId="0" borderId="43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 vertical="center"/>
    </xf>
    <xf numFmtId="181" fontId="4" fillId="0" borderId="46" xfId="0" applyNumberFormat="1" applyFont="1" applyFill="1" applyBorder="1" applyAlignment="1">
      <alignment horizontal="right" vertical="center"/>
    </xf>
    <xf numFmtId="181" fontId="4" fillId="0" borderId="47" xfId="0" applyNumberFormat="1" applyFont="1" applyFill="1" applyBorder="1" applyAlignment="1">
      <alignment horizontal="right" vertical="center"/>
    </xf>
    <xf numFmtId="181" fontId="4" fillId="0" borderId="39" xfId="0" applyNumberFormat="1" applyFont="1" applyFill="1" applyBorder="1" applyAlignment="1">
      <alignment horizontal="right" vertical="center"/>
    </xf>
    <xf numFmtId="181" fontId="4" fillId="0" borderId="26" xfId="0" applyNumberFormat="1" applyFont="1" applyFill="1" applyBorder="1" applyAlignment="1">
      <alignment horizontal="right" vertical="center"/>
    </xf>
    <xf numFmtId="181" fontId="4" fillId="0" borderId="48" xfId="0" applyNumberFormat="1" applyFont="1" applyFill="1" applyBorder="1" applyAlignment="1">
      <alignment horizontal="right" vertical="center"/>
    </xf>
    <xf numFmtId="181" fontId="4" fillId="0" borderId="19" xfId="0" applyNumberFormat="1" applyFont="1" applyFill="1" applyBorder="1" applyAlignment="1">
      <alignment horizontal="right" vertical="center"/>
    </xf>
    <xf numFmtId="181" fontId="4" fillId="0" borderId="49" xfId="0" applyNumberFormat="1" applyFont="1" applyFill="1" applyBorder="1" applyAlignment="1">
      <alignment horizontal="right" vertical="center"/>
    </xf>
    <xf numFmtId="181" fontId="4" fillId="0" borderId="50" xfId="0" applyNumberFormat="1" applyFont="1" applyFill="1" applyBorder="1" applyAlignment="1">
      <alignment horizontal="right" vertical="center"/>
    </xf>
    <xf numFmtId="181" fontId="4" fillId="0" borderId="40" xfId="0" applyNumberFormat="1" applyFont="1" applyFill="1" applyBorder="1" applyAlignment="1">
      <alignment horizontal="right" vertical="center"/>
    </xf>
    <xf numFmtId="181" fontId="4" fillId="0" borderId="51" xfId="0" applyNumberFormat="1" applyFont="1" applyFill="1" applyBorder="1" applyAlignment="1">
      <alignment horizontal="right" vertical="center"/>
    </xf>
    <xf numFmtId="181" fontId="4" fillId="0" borderId="52" xfId="0" applyNumberFormat="1" applyFont="1" applyFill="1" applyBorder="1" applyAlignment="1">
      <alignment horizontal="right" vertical="center"/>
    </xf>
    <xf numFmtId="181" fontId="4" fillId="0" borderId="53" xfId="0" applyNumberFormat="1" applyFont="1" applyFill="1" applyBorder="1" applyAlignment="1">
      <alignment horizontal="right" vertical="center"/>
    </xf>
    <xf numFmtId="181" fontId="4" fillId="0" borderId="54" xfId="0" applyNumberFormat="1" applyFont="1" applyFill="1" applyBorder="1" applyAlignment="1">
      <alignment horizontal="right" vertical="center"/>
    </xf>
    <xf numFmtId="181" fontId="4" fillId="0" borderId="11" xfId="0" applyNumberFormat="1" applyFont="1" applyFill="1" applyBorder="1" applyAlignment="1">
      <alignment horizontal="right" vertical="center"/>
    </xf>
    <xf numFmtId="181" fontId="4" fillId="0" borderId="29" xfId="0" applyNumberFormat="1" applyFont="1" applyFill="1" applyBorder="1" applyAlignment="1">
      <alignment horizontal="right" vertical="center"/>
    </xf>
    <xf numFmtId="181" fontId="4" fillId="0" borderId="55" xfId="0" applyNumberFormat="1" applyFont="1" applyFill="1" applyBorder="1" applyAlignment="1">
      <alignment horizontal="right" vertical="center"/>
    </xf>
    <xf numFmtId="181" fontId="4" fillId="0" borderId="56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81" fontId="4" fillId="0" borderId="57" xfId="0" applyNumberFormat="1" applyFont="1" applyFill="1" applyBorder="1" applyAlignment="1">
      <alignment horizontal="right" vertical="center"/>
    </xf>
    <xf numFmtId="178" fontId="4" fillId="0" borderId="48" xfId="0" applyNumberFormat="1" applyFont="1" applyFill="1" applyBorder="1" applyAlignment="1">
      <alignment/>
    </xf>
    <xf numFmtId="178" fontId="4" fillId="0" borderId="19" xfId="0" applyNumberFormat="1" applyFont="1" applyFill="1" applyBorder="1" applyAlignment="1">
      <alignment/>
    </xf>
    <xf numFmtId="178" fontId="4" fillId="0" borderId="49" xfId="0" applyNumberFormat="1" applyFont="1" applyFill="1" applyBorder="1" applyAlignment="1">
      <alignment/>
    </xf>
    <xf numFmtId="178" fontId="4" fillId="0" borderId="58" xfId="0" applyNumberFormat="1" applyFont="1" applyFill="1" applyBorder="1" applyAlignment="1">
      <alignment/>
    </xf>
    <xf numFmtId="181" fontId="4" fillId="0" borderId="59" xfId="0" applyNumberFormat="1" applyFont="1" applyFill="1" applyBorder="1" applyAlignment="1">
      <alignment horizontal="right" vertical="center"/>
    </xf>
    <xf numFmtId="181" fontId="4" fillId="0" borderId="60" xfId="0" applyNumberFormat="1" applyFont="1" applyFill="1" applyBorder="1" applyAlignment="1">
      <alignment horizontal="right" vertical="center"/>
    </xf>
    <xf numFmtId="181" fontId="4" fillId="0" borderId="61" xfId="0" applyNumberFormat="1" applyFont="1" applyFill="1" applyBorder="1" applyAlignment="1">
      <alignment horizontal="right" vertical="center"/>
    </xf>
    <xf numFmtId="181" fontId="4" fillId="0" borderId="37" xfId="0" applyNumberFormat="1" applyFont="1" applyFill="1" applyBorder="1" applyAlignment="1">
      <alignment horizontal="right" vertical="center"/>
    </xf>
    <xf numFmtId="181" fontId="4" fillId="0" borderId="62" xfId="0" applyNumberFormat="1" applyFont="1" applyFill="1" applyBorder="1" applyAlignment="1">
      <alignment horizontal="right" vertical="center"/>
    </xf>
    <xf numFmtId="49" fontId="4" fillId="0" borderId="21" xfId="0" applyNumberFormat="1" applyFont="1" applyFill="1" applyBorder="1" applyAlignment="1">
      <alignment horizontal="center" vertical="center"/>
    </xf>
    <xf numFmtId="181" fontId="4" fillId="0" borderId="63" xfId="0" applyNumberFormat="1" applyFont="1" applyFill="1" applyBorder="1" applyAlignment="1">
      <alignment horizontal="right" vertical="center"/>
    </xf>
    <xf numFmtId="49" fontId="4" fillId="0" borderId="22" xfId="0" applyNumberFormat="1" applyFont="1" applyFill="1" applyBorder="1" applyAlignment="1">
      <alignment horizontal="center" vertical="center"/>
    </xf>
    <xf numFmtId="181" fontId="4" fillId="0" borderId="64" xfId="0" applyNumberFormat="1" applyFont="1" applyFill="1" applyBorder="1" applyAlignment="1">
      <alignment horizontal="right" vertical="center"/>
    </xf>
    <xf numFmtId="181" fontId="4" fillId="0" borderId="32" xfId="0" applyNumberFormat="1" applyFont="1" applyFill="1" applyBorder="1" applyAlignment="1">
      <alignment horizontal="right" vertical="center"/>
    </xf>
    <xf numFmtId="181" fontId="4" fillId="0" borderId="65" xfId="0" applyNumberFormat="1" applyFont="1" applyFill="1" applyBorder="1" applyAlignment="1">
      <alignment horizontal="right" vertical="center"/>
    </xf>
    <xf numFmtId="181" fontId="4" fillId="0" borderId="18" xfId="0" applyNumberFormat="1" applyFont="1" applyFill="1" applyBorder="1" applyAlignment="1">
      <alignment horizontal="right" vertical="center"/>
    </xf>
    <xf numFmtId="178" fontId="4" fillId="0" borderId="52" xfId="0" applyNumberFormat="1" applyFont="1" applyFill="1" applyBorder="1" applyAlignment="1">
      <alignment/>
    </xf>
    <xf numFmtId="178" fontId="4" fillId="0" borderId="53" xfId="0" applyNumberFormat="1" applyFont="1" applyFill="1" applyBorder="1" applyAlignment="1">
      <alignment/>
    </xf>
    <xf numFmtId="178" fontId="4" fillId="0" borderId="54" xfId="0" applyNumberFormat="1" applyFont="1" applyFill="1" applyBorder="1" applyAlignment="1">
      <alignment/>
    </xf>
    <xf numFmtId="178" fontId="4" fillId="0" borderId="66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4" fillId="0" borderId="67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/>
    </xf>
    <xf numFmtId="49" fontId="5" fillId="0" borderId="0" xfId="0" applyNumberFormat="1" applyFont="1" applyFill="1" applyAlignment="1">
      <alignment/>
    </xf>
    <xf numFmtId="49" fontId="4" fillId="0" borderId="12" xfId="0" applyNumberFormat="1" applyFont="1" applyFill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525"/>
          <a:ext cx="134302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3" sqref="A3"/>
    </sheetView>
  </sheetViews>
  <sheetFormatPr defaultColWidth="9.00390625" defaultRowHeight="13.5" customHeight="1"/>
  <cols>
    <col min="1" max="1" width="19.375" style="88" customWidth="1"/>
    <col min="2" max="8" width="20.625" style="88" customWidth="1"/>
    <col min="9" max="9" width="16.625" style="88" customWidth="1"/>
    <col min="10" max="16384" width="9.00390625" style="88" customWidth="1"/>
  </cols>
  <sheetData>
    <row r="1" spans="1:9" ht="13.5" customHeight="1">
      <c r="A1" s="1" t="s">
        <v>4</v>
      </c>
      <c r="B1" s="2"/>
      <c r="C1" s="3"/>
      <c r="D1" s="3"/>
      <c r="E1" s="3"/>
      <c r="F1" s="3"/>
      <c r="G1" s="3"/>
      <c r="H1" s="3"/>
      <c r="I1" s="4"/>
    </row>
    <row r="2" spans="1:9" ht="13.5" customHeight="1">
      <c r="A2" s="5" t="s">
        <v>18</v>
      </c>
      <c r="B2" s="2"/>
      <c r="C2" s="6"/>
      <c r="D2" s="6"/>
      <c r="E2" s="6"/>
      <c r="F2" s="6"/>
      <c r="G2" s="6"/>
      <c r="H2" s="6"/>
      <c r="I2" s="4"/>
    </row>
    <row r="3" spans="1:9" ht="13.5" customHeight="1">
      <c r="A3" s="5" t="s">
        <v>82</v>
      </c>
      <c r="B3" s="2"/>
      <c r="C3" s="6"/>
      <c r="D3" s="6"/>
      <c r="E3" s="6"/>
      <c r="F3" s="6"/>
      <c r="G3" s="6"/>
      <c r="H3" s="6"/>
      <c r="I3" s="4"/>
    </row>
    <row r="4" spans="1:9" ht="13.5" customHeight="1" thickBot="1">
      <c r="A4" s="7" t="s">
        <v>18</v>
      </c>
      <c r="B4" s="8"/>
      <c r="C4" s="3"/>
      <c r="D4" s="3"/>
      <c r="E4" s="3"/>
      <c r="F4" s="3"/>
      <c r="G4" s="3"/>
      <c r="H4" s="3"/>
      <c r="I4" s="4"/>
    </row>
    <row r="5" spans="1:9" ht="13.5" customHeight="1">
      <c r="A5" s="9" t="s">
        <v>5</v>
      </c>
      <c r="B5" s="10" t="s">
        <v>8</v>
      </c>
      <c r="C5" s="11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1" t="s">
        <v>14</v>
      </c>
      <c r="I5" s="12"/>
    </row>
    <row r="6" spans="1:9" ht="13.5" customHeight="1" thickBot="1">
      <c r="A6" s="13" t="s">
        <v>6</v>
      </c>
      <c r="B6" s="14" t="s">
        <v>138</v>
      </c>
      <c r="C6" s="15" t="s">
        <v>139</v>
      </c>
      <c r="D6" s="15" t="s">
        <v>140</v>
      </c>
      <c r="E6" s="15" t="s">
        <v>141</v>
      </c>
      <c r="F6" s="15" t="s">
        <v>142</v>
      </c>
      <c r="G6" s="15" t="s">
        <v>143</v>
      </c>
      <c r="H6" s="15" t="s">
        <v>144</v>
      </c>
      <c r="I6" s="16" t="s">
        <v>7</v>
      </c>
    </row>
    <row r="7" spans="1:9" ht="13.5" customHeight="1" thickTop="1">
      <c r="A7" s="17" t="s">
        <v>19</v>
      </c>
      <c r="B7" s="22">
        <v>61.847</v>
      </c>
      <c r="C7" s="22">
        <v>456</v>
      </c>
      <c r="D7" s="22">
        <v>2</v>
      </c>
      <c r="E7" s="22">
        <v>4</v>
      </c>
      <c r="F7" s="22">
        <v>0</v>
      </c>
      <c r="G7" s="22">
        <v>2.088</v>
      </c>
      <c r="H7" s="22">
        <v>10.003</v>
      </c>
      <c r="I7" s="23">
        <f aca="true" t="shared" si="0" ref="I7:I15">SUM(B7:H7)</f>
        <v>535.938</v>
      </c>
    </row>
    <row r="8" spans="1:9" ht="13.5" customHeight="1">
      <c r="A8" s="17" t="s">
        <v>20</v>
      </c>
      <c r="B8" s="22">
        <v>53</v>
      </c>
      <c r="C8" s="22">
        <v>138</v>
      </c>
      <c r="D8" s="22">
        <v>1</v>
      </c>
      <c r="E8" s="22">
        <v>2</v>
      </c>
      <c r="F8" s="22">
        <v>0</v>
      </c>
      <c r="G8" s="22">
        <v>0</v>
      </c>
      <c r="H8" s="22">
        <v>3</v>
      </c>
      <c r="I8" s="23">
        <f t="shared" si="0"/>
        <v>197</v>
      </c>
    </row>
    <row r="9" spans="1:9" ht="13.5" customHeight="1">
      <c r="A9" s="17" t="s">
        <v>21</v>
      </c>
      <c r="B9" s="22">
        <v>36.324</v>
      </c>
      <c r="C9" s="22">
        <v>279</v>
      </c>
      <c r="D9" s="22">
        <v>2</v>
      </c>
      <c r="E9" s="22">
        <v>1</v>
      </c>
      <c r="F9" s="22">
        <v>2</v>
      </c>
      <c r="G9" s="22">
        <v>7.212</v>
      </c>
      <c r="H9" s="22">
        <v>15</v>
      </c>
      <c r="I9" s="23">
        <f t="shared" si="0"/>
        <v>342.536</v>
      </c>
    </row>
    <row r="10" spans="1:9" ht="13.5" customHeight="1">
      <c r="A10" s="17" t="s">
        <v>22</v>
      </c>
      <c r="B10" s="22">
        <v>591.897</v>
      </c>
      <c r="C10" s="22">
        <v>93</v>
      </c>
      <c r="D10" s="22">
        <v>0</v>
      </c>
      <c r="E10" s="22">
        <v>0</v>
      </c>
      <c r="F10" s="22">
        <v>1</v>
      </c>
      <c r="G10" s="22">
        <v>3.2</v>
      </c>
      <c r="H10" s="22">
        <v>4</v>
      </c>
      <c r="I10" s="23">
        <f t="shared" si="0"/>
        <v>693.0970000000001</v>
      </c>
    </row>
    <row r="11" spans="1:9" ht="13.5" customHeight="1">
      <c r="A11" s="17" t="s">
        <v>23</v>
      </c>
      <c r="B11" s="22">
        <v>8</v>
      </c>
      <c r="C11" s="22">
        <v>283</v>
      </c>
      <c r="D11" s="22">
        <v>3</v>
      </c>
      <c r="E11" s="22">
        <v>0</v>
      </c>
      <c r="F11" s="22">
        <v>1</v>
      </c>
      <c r="G11" s="22">
        <v>0</v>
      </c>
      <c r="H11" s="22">
        <v>4</v>
      </c>
      <c r="I11" s="23">
        <f t="shared" si="0"/>
        <v>299</v>
      </c>
    </row>
    <row r="12" spans="1:9" ht="13.5" customHeight="1">
      <c r="A12" s="17" t="s">
        <v>24</v>
      </c>
      <c r="B12" s="22">
        <v>7</v>
      </c>
      <c r="C12" s="22">
        <v>63</v>
      </c>
      <c r="D12" s="22">
        <v>1</v>
      </c>
      <c r="E12" s="22">
        <v>3</v>
      </c>
      <c r="F12" s="22">
        <v>3</v>
      </c>
      <c r="G12" s="22">
        <v>1</v>
      </c>
      <c r="H12" s="22">
        <v>1</v>
      </c>
      <c r="I12" s="23">
        <f t="shared" si="0"/>
        <v>79</v>
      </c>
    </row>
    <row r="13" spans="1:9" ht="13.5" customHeight="1">
      <c r="A13" s="17" t="s">
        <v>25</v>
      </c>
      <c r="B13" s="22">
        <v>8</v>
      </c>
      <c r="C13" s="22">
        <v>96</v>
      </c>
      <c r="D13" s="22">
        <v>1</v>
      </c>
      <c r="E13" s="22">
        <v>2</v>
      </c>
      <c r="F13" s="22">
        <v>0</v>
      </c>
      <c r="G13" s="22">
        <v>0</v>
      </c>
      <c r="H13" s="22">
        <v>4.059</v>
      </c>
      <c r="I13" s="23">
        <f t="shared" si="0"/>
        <v>111.059</v>
      </c>
    </row>
    <row r="14" spans="1:9" ht="13.5" customHeight="1" thickBot="1">
      <c r="A14" s="13" t="s">
        <v>34</v>
      </c>
      <c r="B14" s="24">
        <v>34</v>
      </c>
      <c r="C14" s="24">
        <v>78</v>
      </c>
      <c r="D14" s="24">
        <v>2</v>
      </c>
      <c r="E14" s="24">
        <v>1</v>
      </c>
      <c r="F14" s="24">
        <v>0</v>
      </c>
      <c r="G14" s="24">
        <v>2</v>
      </c>
      <c r="H14" s="24">
        <v>2</v>
      </c>
      <c r="I14" s="23">
        <f t="shared" si="0"/>
        <v>119</v>
      </c>
    </row>
    <row r="15" spans="1:9" ht="13.5" customHeight="1" thickBot="1" thickTop="1">
      <c r="A15" s="17" t="s">
        <v>35</v>
      </c>
      <c r="B15" s="22">
        <v>3</v>
      </c>
      <c r="C15" s="22">
        <v>19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9">
        <f t="shared" si="0"/>
        <v>22</v>
      </c>
    </row>
    <row r="16" spans="1:9" ht="13.5" customHeight="1" thickBot="1" thickTop="1">
      <c r="A16" s="19" t="s">
        <v>26</v>
      </c>
      <c r="B16" s="27">
        <f aca="true" t="shared" si="1" ref="B16:I16">SUM(B15:B15)</f>
        <v>3</v>
      </c>
      <c r="C16" s="27">
        <f t="shared" si="1"/>
        <v>19</v>
      </c>
      <c r="D16" s="27">
        <f t="shared" si="1"/>
        <v>0</v>
      </c>
      <c r="E16" s="27">
        <f t="shared" si="1"/>
        <v>0</v>
      </c>
      <c r="F16" s="27">
        <f t="shared" si="1"/>
        <v>0</v>
      </c>
      <c r="G16" s="27">
        <f t="shared" si="1"/>
        <v>0</v>
      </c>
      <c r="H16" s="27">
        <f t="shared" si="1"/>
        <v>0</v>
      </c>
      <c r="I16" s="28">
        <f t="shared" si="1"/>
        <v>22</v>
      </c>
    </row>
    <row r="17" spans="1:9" ht="13.5" customHeight="1" thickBot="1" thickTop="1">
      <c r="A17" s="17" t="s">
        <v>80</v>
      </c>
      <c r="B17" s="22">
        <v>2</v>
      </c>
      <c r="C17" s="22">
        <v>9</v>
      </c>
      <c r="D17" s="22">
        <v>0</v>
      </c>
      <c r="E17" s="22">
        <v>0</v>
      </c>
      <c r="F17" s="22">
        <v>0</v>
      </c>
      <c r="G17" s="22">
        <v>2</v>
      </c>
      <c r="H17" s="22">
        <v>2</v>
      </c>
      <c r="I17" s="29">
        <f>SUM(B17:H17)</f>
        <v>15</v>
      </c>
    </row>
    <row r="18" spans="1:9" ht="13.5" customHeight="1" thickBot="1" thickTop="1">
      <c r="A18" s="19" t="s">
        <v>36</v>
      </c>
      <c r="B18" s="27">
        <f aca="true" t="shared" si="2" ref="B18:I18">SUM(B17:B17)</f>
        <v>2</v>
      </c>
      <c r="C18" s="27">
        <f t="shared" si="2"/>
        <v>9</v>
      </c>
      <c r="D18" s="27">
        <f t="shared" si="2"/>
        <v>0</v>
      </c>
      <c r="E18" s="27">
        <f t="shared" si="2"/>
        <v>0</v>
      </c>
      <c r="F18" s="27">
        <f t="shared" si="2"/>
        <v>0</v>
      </c>
      <c r="G18" s="27">
        <f t="shared" si="2"/>
        <v>2</v>
      </c>
      <c r="H18" s="27">
        <f t="shared" si="2"/>
        <v>2</v>
      </c>
      <c r="I18" s="28">
        <f t="shared" si="2"/>
        <v>15</v>
      </c>
    </row>
    <row r="19" spans="1:9" ht="13.5" customHeight="1" thickTop="1">
      <c r="A19" s="17" t="s">
        <v>39</v>
      </c>
      <c r="B19" s="22">
        <v>3</v>
      </c>
      <c r="C19" s="22">
        <v>8</v>
      </c>
      <c r="D19" s="22">
        <v>0</v>
      </c>
      <c r="E19" s="22">
        <v>0</v>
      </c>
      <c r="F19" s="22">
        <v>1</v>
      </c>
      <c r="G19" s="22">
        <v>0</v>
      </c>
      <c r="H19" s="22">
        <v>0</v>
      </c>
      <c r="I19" s="29">
        <f>SUM(B19:H19)</f>
        <v>12</v>
      </c>
    </row>
    <row r="20" spans="1:9" ht="13.5" customHeight="1">
      <c r="A20" s="17" t="s">
        <v>40</v>
      </c>
      <c r="B20" s="22">
        <v>3</v>
      </c>
      <c r="C20" s="22">
        <v>8</v>
      </c>
      <c r="D20" s="22">
        <v>0</v>
      </c>
      <c r="E20" s="22">
        <v>0</v>
      </c>
      <c r="F20" s="22">
        <v>0</v>
      </c>
      <c r="G20" s="22">
        <v>0</v>
      </c>
      <c r="H20" s="22">
        <v>1</v>
      </c>
      <c r="I20" s="26">
        <f>SUM(B20:H20)</f>
        <v>12</v>
      </c>
    </row>
    <row r="21" spans="1:9" ht="13.5" customHeight="1" thickBot="1">
      <c r="A21" s="17" t="s">
        <v>52</v>
      </c>
      <c r="B21" s="22">
        <v>6</v>
      </c>
      <c r="C21" s="22">
        <v>44</v>
      </c>
      <c r="D21" s="22">
        <v>0</v>
      </c>
      <c r="E21" s="22">
        <v>1</v>
      </c>
      <c r="F21" s="22">
        <v>1</v>
      </c>
      <c r="G21" s="22">
        <v>2</v>
      </c>
      <c r="H21" s="22">
        <v>1</v>
      </c>
      <c r="I21" s="26">
        <f>SUM(B21:H21)</f>
        <v>55</v>
      </c>
    </row>
    <row r="22" spans="1:9" ht="13.5" customHeight="1" thickBot="1" thickTop="1">
      <c r="A22" s="19" t="s">
        <v>38</v>
      </c>
      <c r="B22" s="27">
        <f aca="true" t="shared" si="3" ref="B22:I22">SUM(B19:B21)</f>
        <v>12</v>
      </c>
      <c r="C22" s="27">
        <f t="shared" si="3"/>
        <v>60</v>
      </c>
      <c r="D22" s="27">
        <f t="shared" si="3"/>
        <v>0</v>
      </c>
      <c r="E22" s="27">
        <f t="shared" si="3"/>
        <v>1</v>
      </c>
      <c r="F22" s="27">
        <f t="shared" si="3"/>
        <v>2</v>
      </c>
      <c r="G22" s="27">
        <f t="shared" si="3"/>
        <v>2</v>
      </c>
      <c r="H22" s="27">
        <f t="shared" si="3"/>
        <v>2</v>
      </c>
      <c r="I22" s="28">
        <f t="shared" si="3"/>
        <v>79</v>
      </c>
    </row>
    <row r="23" spans="1:9" ht="13.5" customHeight="1" thickTop="1">
      <c r="A23" s="17" t="s">
        <v>43</v>
      </c>
      <c r="B23" s="22">
        <v>30</v>
      </c>
      <c r="C23" s="22">
        <v>17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9">
        <f>SUM(B23:H23)</f>
        <v>47</v>
      </c>
    </row>
    <row r="24" spans="1:9" ht="13.5" customHeight="1" thickBot="1">
      <c r="A24" s="13" t="s">
        <v>53</v>
      </c>
      <c r="B24" s="24">
        <v>98</v>
      </c>
      <c r="C24" s="24">
        <v>18</v>
      </c>
      <c r="D24" s="24">
        <v>0</v>
      </c>
      <c r="E24" s="24">
        <v>0</v>
      </c>
      <c r="F24" s="24">
        <v>0</v>
      </c>
      <c r="G24" s="24">
        <v>1</v>
      </c>
      <c r="H24" s="24">
        <v>0</v>
      </c>
      <c r="I24" s="25">
        <f>SUM(B24:H24)</f>
        <v>117</v>
      </c>
    </row>
    <row r="25" spans="1:9" ht="13.5" customHeight="1" thickBot="1" thickTop="1">
      <c r="A25" s="19" t="s">
        <v>42</v>
      </c>
      <c r="B25" s="27">
        <f aca="true" t="shared" si="4" ref="B25:I25">SUM(B23:B24)</f>
        <v>128</v>
      </c>
      <c r="C25" s="27">
        <f t="shared" si="4"/>
        <v>35</v>
      </c>
      <c r="D25" s="27">
        <f t="shared" si="4"/>
        <v>0</v>
      </c>
      <c r="E25" s="27">
        <f t="shared" si="4"/>
        <v>0</v>
      </c>
      <c r="F25" s="27">
        <f t="shared" si="4"/>
        <v>0</v>
      </c>
      <c r="G25" s="27">
        <f t="shared" si="4"/>
        <v>1</v>
      </c>
      <c r="H25" s="27">
        <f t="shared" si="4"/>
        <v>0</v>
      </c>
      <c r="I25" s="28">
        <f t="shared" si="4"/>
        <v>164</v>
      </c>
    </row>
    <row r="26" spans="1:9" ht="13.5" customHeight="1" thickTop="1">
      <c r="A26" s="17" t="s">
        <v>45</v>
      </c>
      <c r="B26" s="22">
        <v>1</v>
      </c>
      <c r="C26" s="22">
        <v>3</v>
      </c>
      <c r="D26" s="22">
        <v>0</v>
      </c>
      <c r="E26" s="22">
        <v>0</v>
      </c>
      <c r="F26" s="22">
        <v>0</v>
      </c>
      <c r="G26" s="22">
        <v>0</v>
      </c>
      <c r="H26" s="22">
        <v>1</v>
      </c>
      <c r="I26" s="29">
        <f>SUM(B26:H26)</f>
        <v>5</v>
      </c>
    </row>
    <row r="27" spans="1:9" ht="13.5" customHeight="1">
      <c r="A27" s="17" t="s">
        <v>46</v>
      </c>
      <c r="B27" s="22">
        <v>0</v>
      </c>
      <c r="C27" s="22">
        <v>7</v>
      </c>
      <c r="D27" s="22">
        <v>0</v>
      </c>
      <c r="E27" s="22">
        <v>0</v>
      </c>
      <c r="F27" s="22">
        <v>1</v>
      </c>
      <c r="G27" s="22">
        <v>0</v>
      </c>
      <c r="H27" s="22">
        <v>0</v>
      </c>
      <c r="I27" s="26">
        <f>SUM(B27:H27)</f>
        <v>8</v>
      </c>
    </row>
    <row r="28" spans="1:9" ht="13.5" customHeight="1">
      <c r="A28" s="17" t="s">
        <v>47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6">
        <f>SUM(B28:H28)</f>
        <v>0</v>
      </c>
    </row>
    <row r="29" spans="1:9" ht="13.5" customHeight="1" thickBot="1">
      <c r="A29" s="17" t="s">
        <v>54</v>
      </c>
      <c r="B29" s="22">
        <v>5</v>
      </c>
      <c r="C29" s="22">
        <v>29</v>
      </c>
      <c r="D29" s="22">
        <v>0</v>
      </c>
      <c r="E29" s="22">
        <v>1</v>
      </c>
      <c r="F29" s="22">
        <v>0</v>
      </c>
      <c r="G29" s="22">
        <v>2</v>
      </c>
      <c r="H29" s="22">
        <v>2.004</v>
      </c>
      <c r="I29" s="26">
        <f>SUM(B29:H29)</f>
        <v>39.004</v>
      </c>
    </row>
    <row r="30" spans="1:9" ht="13.5" customHeight="1" thickBot="1" thickTop="1">
      <c r="A30" s="19" t="s">
        <v>27</v>
      </c>
      <c r="B30" s="27">
        <f aca="true" t="shared" si="5" ref="B30:I30">SUM(B26:B29)</f>
        <v>6</v>
      </c>
      <c r="C30" s="27">
        <f t="shared" si="5"/>
        <v>39</v>
      </c>
      <c r="D30" s="27">
        <f t="shared" si="5"/>
        <v>0</v>
      </c>
      <c r="E30" s="27">
        <f t="shared" si="5"/>
        <v>1</v>
      </c>
      <c r="F30" s="27">
        <f t="shared" si="5"/>
        <v>1</v>
      </c>
      <c r="G30" s="27">
        <f t="shared" si="5"/>
        <v>2</v>
      </c>
      <c r="H30" s="27">
        <f t="shared" si="5"/>
        <v>3.004</v>
      </c>
      <c r="I30" s="28">
        <f t="shared" si="5"/>
        <v>52.004</v>
      </c>
    </row>
    <row r="31" spans="1:9" ht="13.5" customHeight="1" thickTop="1">
      <c r="A31" s="17" t="s">
        <v>0</v>
      </c>
      <c r="B31" s="22"/>
      <c r="C31" s="22"/>
      <c r="D31" s="22"/>
      <c r="E31" s="22"/>
      <c r="F31" s="22"/>
      <c r="G31" s="22"/>
      <c r="H31" s="22"/>
      <c r="I31" s="23"/>
    </row>
    <row r="32" spans="1:9" ht="13.5" customHeight="1">
      <c r="A32" s="17" t="s">
        <v>1</v>
      </c>
      <c r="B32" s="22">
        <f aca="true" t="shared" si="6" ref="B32:I32">SUM(B7:B14)</f>
        <v>800.068</v>
      </c>
      <c r="C32" s="22">
        <f t="shared" si="6"/>
        <v>1486</v>
      </c>
      <c r="D32" s="22">
        <f t="shared" si="6"/>
        <v>12</v>
      </c>
      <c r="E32" s="22">
        <f t="shared" si="6"/>
        <v>13</v>
      </c>
      <c r="F32" s="22">
        <f t="shared" si="6"/>
        <v>7</v>
      </c>
      <c r="G32" s="22">
        <f t="shared" si="6"/>
        <v>15.5</v>
      </c>
      <c r="H32" s="22">
        <f t="shared" si="6"/>
        <v>43.062</v>
      </c>
      <c r="I32" s="23">
        <f t="shared" si="6"/>
        <v>2376.63</v>
      </c>
    </row>
    <row r="33" spans="1:9" ht="13.5" customHeight="1">
      <c r="A33" s="17" t="s">
        <v>2</v>
      </c>
      <c r="B33" s="22">
        <f aca="true" t="shared" si="7" ref="B33:I33">B16+B18+B22+B25+B30</f>
        <v>151</v>
      </c>
      <c r="C33" s="22">
        <f t="shared" si="7"/>
        <v>162</v>
      </c>
      <c r="D33" s="22">
        <f t="shared" si="7"/>
        <v>0</v>
      </c>
      <c r="E33" s="22">
        <f t="shared" si="7"/>
        <v>2</v>
      </c>
      <c r="F33" s="22">
        <f t="shared" si="7"/>
        <v>3</v>
      </c>
      <c r="G33" s="22">
        <f t="shared" si="7"/>
        <v>7</v>
      </c>
      <c r="H33" s="22">
        <f t="shared" si="7"/>
        <v>7.004</v>
      </c>
      <c r="I33" s="23">
        <f t="shared" si="7"/>
        <v>332.004</v>
      </c>
    </row>
    <row r="34" spans="1:9" ht="13.5" customHeight="1" thickBot="1">
      <c r="A34" s="18" t="s">
        <v>3</v>
      </c>
      <c r="B34" s="30">
        <f aca="true" t="shared" si="8" ref="B34:I34">+B32+B33</f>
        <v>951.068</v>
      </c>
      <c r="C34" s="30">
        <f t="shared" si="8"/>
        <v>1648</v>
      </c>
      <c r="D34" s="30">
        <f t="shared" si="8"/>
        <v>12</v>
      </c>
      <c r="E34" s="30">
        <f t="shared" si="8"/>
        <v>15</v>
      </c>
      <c r="F34" s="30">
        <f t="shared" si="8"/>
        <v>10</v>
      </c>
      <c r="G34" s="30">
        <f t="shared" si="8"/>
        <v>22.5</v>
      </c>
      <c r="H34" s="30">
        <f t="shared" si="8"/>
        <v>50.065999999999995</v>
      </c>
      <c r="I34" s="31">
        <f t="shared" si="8"/>
        <v>2708.634</v>
      </c>
    </row>
  </sheetData>
  <sheetProtection/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scale="77" r:id="rId1"/>
  <headerFooter alignWithMargins="0">
    <oddHeader>&amp;L&amp;9平成２８年７月１０日執行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3" sqref="A3"/>
    </sheetView>
  </sheetViews>
  <sheetFormatPr defaultColWidth="9.00390625" defaultRowHeight="13.5" customHeight="1"/>
  <cols>
    <col min="1" max="1" width="19.375" style="88" customWidth="1"/>
    <col min="2" max="6" width="20.625" style="88" customWidth="1"/>
    <col min="7" max="7" width="16.625" style="88" customWidth="1"/>
    <col min="8" max="16384" width="9.00390625" style="88" customWidth="1"/>
  </cols>
  <sheetData>
    <row r="1" spans="1:7" ht="13.5" customHeight="1">
      <c r="A1" s="1" t="s">
        <v>4</v>
      </c>
      <c r="B1" s="2"/>
      <c r="C1" s="3"/>
      <c r="D1" s="3"/>
      <c r="E1" s="3"/>
      <c r="F1" s="3"/>
      <c r="G1" s="4"/>
    </row>
    <row r="2" spans="1:7" ht="13.5" customHeight="1">
      <c r="A2" s="5" t="s">
        <v>18</v>
      </c>
      <c r="B2" s="2"/>
      <c r="C2" s="6"/>
      <c r="D2" s="6"/>
      <c r="E2" s="6"/>
      <c r="F2" s="6"/>
      <c r="G2" s="4"/>
    </row>
    <row r="3" spans="1:7" ht="13.5" customHeight="1">
      <c r="A3" s="94" t="s">
        <v>129</v>
      </c>
      <c r="B3" s="2"/>
      <c r="C3" s="6"/>
      <c r="D3" s="6"/>
      <c r="E3" s="6"/>
      <c r="F3" s="6"/>
      <c r="G3" s="4"/>
    </row>
    <row r="4" spans="1:7" ht="13.5" customHeight="1" thickBot="1">
      <c r="A4" s="7"/>
      <c r="B4" s="8"/>
      <c r="C4" s="3"/>
      <c r="D4" s="3"/>
      <c r="E4" s="3"/>
      <c r="F4" s="3"/>
      <c r="G4" s="4"/>
    </row>
    <row r="5" spans="1:7" ht="13.5" customHeight="1">
      <c r="A5" s="9" t="s">
        <v>5</v>
      </c>
      <c r="B5" s="10" t="s">
        <v>8</v>
      </c>
      <c r="C5" s="11" t="s">
        <v>9</v>
      </c>
      <c r="D5" s="11" t="s">
        <v>10</v>
      </c>
      <c r="E5" s="11" t="s">
        <v>11</v>
      </c>
      <c r="F5" s="11" t="s">
        <v>12</v>
      </c>
      <c r="G5" s="12"/>
    </row>
    <row r="6" spans="1:7" ht="13.5" customHeight="1" thickBot="1">
      <c r="A6" s="13" t="s">
        <v>6</v>
      </c>
      <c r="B6" s="14" t="s">
        <v>273</v>
      </c>
      <c r="C6" s="15" t="s">
        <v>274</v>
      </c>
      <c r="D6" s="15" t="s">
        <v>275</v>
      </c>
      <c r="E6" s="15" t="s">
        <v>276</v>
      </c>
      <c r="F6" s="15" t="s">
        <v>277</v>
      </c>
      <c r="G6" s="16" t="s">
        <v>7</v>
      </c>
    </row>
    <row r="7" spans="1:7" ht="13.5" customHeight="1" thickTop="1">
      <c r="A7" s="17" t="s">
        <v>19</v>
      </c>
      <c r="B7" s="22">
        <v>150</v>
      </c>
      <c r="C7" s="22">
        <v>2</v>
      </c>
      <c r="D7" s="22">
        <v>4</v>
      </c>
      <c r="E7" s="22">
        <v>10</v>
      </c>
      <c r="F7" s="22">
        <v>7</v>
      </c>
      <c r="G7" s="23">
        <f aca="true" t="shared" si="0" ref="G7:G15">SUM(B7:F7)</f>
        <v>173</v>
      </c>
    </row>
    <row r="8" spans="1:7" ht="13.5" customHeight="1">
      <c r="A8" s="17" t="s">
        <v>20</v>
      </c>
      <c r="B8" s="22">
        <v>40</v>
      </c>
      <c r="C8" s="22">
        <v>0</v>
      </c>
      <c r="D8" s="22">
        <v>1</v>
      </c>
      <c r="E8" s="22">
        <v>5</v>
      </c>
      <c r="F8" s="22">
        <v>0</v>
      </c>
      <c r="G8" s="23">
        <f t="shared" si="0"/>
        <v>46</v>
      </c>
    </row>
    <row r="9" spans="1:7" ht="13.5" customHeight="1">
      <c r="A9" s="17" t="s">
        <v>21</v>
      </c>
      <c r="B9" s="22">
        <v>157</v>
      </c>
      <c r="C9" s="22">
        <v>3</v>
      </c>
      <c r="D9" s="22">
        <v>5</v>
      </c>
      <c r="E9" s="22">
        <v>14</v>
      </c>
      <c r="F9" s="22">
        <v>11</v>
      </c>
      <c r="G9" s="23">
        <f t="shared" si="0"/>
        <v>190</v>
      </c>
    </row>
    <row r="10" spans="1:7" ht="13.5" customHeight="1">
      <c r="A10" s="17" t="s">
        <v>22</v>
      </c>
      <c r="B10" s="22">
        <v>53</v>
      </c>
      <c r="C10" s="22">
        <v>3</v>
      </c>
      <c r="D10" s="22">
        <v>1</v>
      </c>
      <c r="E10" s="22">
        <v>4</v>
      </c>
      <c r="F10" s="22">
        <v>4</v>
      </c>
      <c r="G10" s="23">
        <f t="shared" si="0"/>
        <v>65</v>
      </c>
    </row>
    <row r="11" spans="1:7" ht="13.5" customHeight="1">
      <c r="A11" s="17" t="s">
        <v>23</v>
      </c>
      <c r="B11" s="22">
        <v>31</v>
      </c>
      <c r="C11" s="22">
        <v>2</v>
      </c>
      <c r="D11" s="22">
        <v>2</v>
      </c>
      <c r="E11" s="22">
        <v>5</v>
      </c>
      <c r="F11" s="22">
        <v>0</v>
      </c>
      <c r="G11" s="23">
        <f t="shared" si="0"/>
        <v>40</v>
      </c>
    </row>
    <row r="12" spans="1:7" ht="13.5" customHeight="1">
      <c r="A12" s="17" t="s">
        <v>24</v>
      </c>
      <c r="B12" s="22">
        <v>38</v>
      </c>
      <c r="C12" s="22">
        <v>6</v>
      </c>
      <c r="D12" s="22">
        <v>2</v>
      </c>
      <c r="E12" s="22">
        <v>2</v>
      </c>
      <c r="F12" s="22">
        <v>2</v>
      </c>
      <c r="G12" s="23">
        <f t="shared" si="0"/>
        <v>50</v>
      </c>
    </row>
    <row r="13" spans="1:7" ht="13.5" customHeight="1">
      <c r="A13" s="17" t="s">
        <v>25</v>
      </c>
      <c r="B13" s="22">
        <v>22</v>
      </c>
      <c r="C13" s="22">
        <v>1</v>
      </c>
      <c r="D13" s="22">
        <v>1</v>
      </c>
      <c r="E13" s="22">
        <v>1</v>
      </c>
      <c r="F13" s="22">
        <v>0</v>
      </c>
      <c r="G13" s="23">
        <f t="shared" si="0"/>
        <v>25</v>
      </c>
    </row>
    <row r="14" spans="1:7" ht="13.5" customHeight="1" thickBot="1">
      <c r="A14" s="13" t="s">
        <v>34</v>
      </c>
      <c r="B14" s="24">
        <v>30</v>
      </c>
      <c r="C14" s="24">
        <v>1</v>
      </c>
      <c r="D14" s="24">
        <v>4</v>
      </c>
      <c r="E14" s="24">
        <v>5</v>
      </c>
      <c r="F14" s="24">
        <v>0</v>
      </c>
      <c r="G14" s="23">
        <f t="shared" si="0"/>
        <v>40</v>
      </c>
    </row>
    <row r="15" spans="1:7" ht="13.5" customHeight="1" thickBot="1" thickTop="1">
      <c r="A15" s="17" t="s">
        <v>35</v>
      </c>
      <c r="B15" s="22">
        <v>13</v>
      </c>
      <c r="C15" s="22">
        <v>0</v>
      </c>
      <c r="D15" s="22">
        <v>0</v>
      </c>
      <c r="E15" s="22">
        <v>0</v>
      </c>
      <c r="F15" s="22">
        <v>0</v>
      </c>
      <c r="G15" s="29">
        <f t="shared" si="0"/>
        <v>13</v>
      </c>
    </row>
    <row r="16" spans="1:7" ht="13.5" customHeight="1" thickBot="1" thickTop="1">
      <c r="A16" s="19" t="s">
        <v>26</v>
      </c>
      <c r="B16" s="27">
        <f aca="true" t="shared" si="1" ref="B16:G16">SUM(B15:B15)</f>
        <v>13</v>
      </c>
      <c r="C16" s="27">
        <f t="shared" si="1"/>
        <v>0</v>
      </c>
      <c r="D16" s="27">
        <f t="shared" si="1"/>
        <v>0</v>
      </c>
      <c r="E16" s="27">
        <f t="shared" si="1"/>
        <v>0</v>
      </c>
      <c r="F16" s="27">
        <f t="shared" si="1"/>
        <v>0</v>
      </c>
      <c r="G16" s="28">
        <f t="shared" si="1"/>
        <v>13</v>
      </c>
    </row>
    <row r="17" spans="1:7" ht="13.5" customHeight="1" thickBot="1" thickTop="1">
      <c r="A17" s="17" t="s">
        <v>79</v>
      </c>
      <c r="B17" s="22">
        <v>14</v>
      </c>
      <c r="C17" s="22">
        <v>0</v>
      </c>
      <c r="D17" s="22">
        <v>1</v>
      </c>
      <c r="E17" s="22">
        <v>1</v>
      </c>
      <c r="F17" s="22">
        <v>0</v>
      </c>
      <c r="G17" s="29">
        <f>SUM(B17:F17)</f>
        <v>16</v>
      </c>
    </row>
    <row r="18" spans="1:7" ht="13.5" customHeight="1" thickBot="1" thickTop="1">
      <c r="A18" s="19" t="s">
        <v>36</v>
      </c>
      <c r="B18" s="27">
        <f aca="true" t="shared" si="2" ref="B18:G18">SUM(B17:B17)</f>
        <v>14</v>
      </c>
      <c r="C18" s="27">
        <f t="shared" si="2"/>
        <v>0</v>
      </c>
      <c r="D18" s="27">
        <f t="shared" si="2"/>
        <v>1</v>
      </c>
      <c r="E18" s="27">
        <f t="shared" si="2"/>
        <v>1</v>
      </c>
      <c r="F18" s="27">
        <f t="shared" si="2"/>
        <v>0</v>
      </c>
      <c r="G18" s="28">
        <f t="shared" si="2"/>
        <v>16</v>
      </c>
    </row>
    <row r="19" spans="1:7" ht="13.5" customHeight="1" thickTop="1">
      <c r="A19" s="17" t="s">
        <v>39</v>
      </c>
      <c r="B19" s="22">
        <v>5</v>
      </c>
      <c r="C19" s="22">
        <v>0</v>
      </c>
      <c r="D19" s="22">
        <v>0</v>
      </c>
      <c r="E19" s="22">
        <v>0</v>
      </c>
      <c r="F19" s="22">
        <v>0</v>
      </c>
      <c r="G19" s="29">
        <f>SUM(B19:F19)</f>
        <v>5</v>
      </c>
    </row>
    <row r="20" spans="1:7" ht="13.5" customHeight="1">
      <c r="A20" s="17" t="s">
        <v>40</v>
      </c>
      <c r="B20" s="22">
        <v>11</v>
      </c>
      <c r="C20" s="22">
        <v>0</v>
      </c>
      <c r="D20" s="22">
        <v>0</v>
      </c>
      <c r="E20" s="22">
        <v>0</v>
      </c>
      <c r="F20" s="22">
        <v>0</v>
      </c>
      <c r="G20" s="26">
        <f>SUM(B20:F20)</f>
        <v>11</v>
      </c>
    </row>
    <row r="21" spans="1:7" ht="13.5" customHeight="1" thickBot="1">
      <c r="A21" s="17" t="s">
        <v>52</v>
      </c>
      <c r="B21" s="22">
        <v>11</v>
      </c>
      <c r="C21" s="22">
        <v>1</v>
      </c>
      <c r="D21" s="22">
        <v>0</v>
      </c>
      <c r="E21" s="22">
        <v>1</v>
      </c>
      <c r="F21" s="22">
        <v>0</v>
      </c>
      <c r="G21" s="26">
        <f>SUM(B21:F21)</f>
        <v>13</v>
      </c>
    </row>
    <row r="22" spans="1:7" ht="13.5" customHeight="1" thickBot="1" thickTop="1">
      <c r="A22" s="19" t="s">
        <v>38</v>
      </c>
      <c r="B22" s="27">
        <f aca="true" t="shared" si="3" ref="B22:G22">SUM(B19:B21)</f>
        <v>27</v>
      </c>
      <c r="C22" s="27">
        <f t="shared" si="3"/>
        <v>1</v>
      </c>
      <c r="D22" s="27">
        <f t="shared" si="3"/>
        <v>0</v>
      </c>
      <c r="E22" s="27">
        <f t="shared" si="3"/>
        <v>1</v>
      </c>
      <c r="F22" s="27">
        <f t="shared" si="3"/>
        <v>0</v>
      </c>
      <c r="G22" s="28">
        <f t="shared" si="3"/>
        <v>29</v>
      </c>
    </row>
    <row r="23" spans="1:7" ht="13.5" customHeight="1" thickTop="1">
      <c r="A23" s="17" t="s">
        <v>43</v>
      </c>
      <c r="B23" s="22">
        <v>15</v>
      </c>
      <c r="C23" s="22">
        <v>0</v>
      </c>
      <c r="D23" s="22">
        <v>0</v>
      </c>
      <c r="E23" s="22">
        <v>3</v>
      </c>
      <c r="F23" s="22">
        <v>0</v>
      </c>
      <c r="G23" s="29">
        <f>SUM(B23:F23)</f>
        <v>18</v>
      </c>
    </row>
    <row r="24" spans="1:7" ht="13.5" customHeight="1" thickBot="1">
      <c r="A24" s="13" t="s">
        <v>53</v>
      </c>
      <c r="B24" s="24">
        <v>8</v>
      </c>
      <c r="C24" s="24">
        <v>0</v>
      </c>
      <c r="D24" s="24">
        <v>0</v>
      </c>
      <c r="E24" s="24">
        <v>0</v>
      </c>
      <c r="F24" s="24">
        <v>1</v>
      </c>
      <c r="G24" s="25">
        <f>SUM(B24:F24)</f>
        <v>9</v>
      </c>
    </row>
    <row r="25" spans="1:7" ht="13.5" customHeight="1" thickBot="1" thickTop="1">
      <c r="A25" s="19" t="s">
        <v>42</v>
      </c>
      <c r="B25" s="27">
        <f aca="true" t="shared" si="4" ref="B25:G25">SUM(B23:B24)</f>
        <v>23</v>
      </c>
      <c r="C25" s="27">
        <f t="shared" si="4"/>
        <v>0</v>
      </c>
      <c r="D25" s="27">
        <f t="shared" si="4"/>
        <v>0</v>
      </c>
      <c r="E25" s="27">
        <f t="shared" si="4"/>
        <v>3</v>
      </c>
      <c r="F25" s="27">
        <f t="shared" si="4"/>
        <v>1</v>
      </c>
      <c r="G25" s="28">
        <f t="shared" si="4"/>
        <v>27</v>
      </c>
    </row>
    <row r="26" spans="1:7" ht="13.5" customHeight="1" thickTop="1">
      <c r="A26" s="17" t="s">
        <v>45</v>
      </c>
      <c r="B26" s="22">
        <v>4</v>
      </c>
      <c r="C26" s="22">
        <v>0</v>
      </c>
      <c r="D26" s="22">
        <v>0</v>
      </c>
      <c r="E26" s="22">
        <v>0</v>
      </c>
      <c r="F26" s="22">
        <v>0</v>
      </c>
      <c r="G26" s="29">
        <f>SUM(B26:F26)</f>
        <v>4</v>
      </c>
    </row>
    <row r="27" spans="1:7" ht="13.5" customHeight="1">
      <c r="A27" s="17" t="s">
        <v>46</v>
      </c>
      <c r="B27" s="22">
        <v>3</v>
      </c>
      <c r="C27" s="22">
        <v>0</v>
      </c>
      <c r="D27" s="22">
        <v>0</v>
      </c>
      <c r="E27" s="22">
        <v>0</v>
      </c>
      <c r="F27" s="22">
        <v>0</v>
      </c>
      <c r="G27" s="26">
        <f>SUM(B27:F27)</f>
        <v>3</v>
      </c>
    </row>
    <row r="28" spans="1:7" ht="13.5" customHeight="1">
      <c r="A28" s="17" t="s">
        <v>47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6">
        <f>SUM(B28:F28)</f>
        <v>0</v>
      </c>
    </row>
    <row r="29" spans="1:7" ht="13.5" customHeight="1" thickBot="1">
      <c r="A29" s="17" t="s">
        <v>54</v>
      </c>
      <c r="B29" s="22">
        <v>27</v>
      </c>
      <c r="C29" s="22">
        <v>0</v>
      </c>
      <c r="D29" s="22">
        <v>0</v>
      </c>
      <c r="E29" s="22">
        <v>0</v>
      </c>
      <c r="F29" s="22">
        <v>0</v>
      </c>
      <c r="G29" s="26">
        <f>SUM(B29:F29)</f>
        <v>27</v>
      </c>
    </row>
    <row r="30" spans="1:7" ht="13.5" customHeight="1" thickBot="1" thickTop="1">
      <c r="A30" s="19" t="s">
        <v>27</v>
      </c>
      <c r="B30" s="27">
        <f aca="true" t="shared" si="5" ref="B30:G30">SUM(B26:B29)</f>
        <v>34</v>
      </c>
      <c r="C30" s="27">
        <f t="shared" si="5"/>
        <v>0</v>
      </c>
      <c r="D30" s="27">
        <f t="shared" si="5"/>
        <v>0</v>
      </c>
      <c r="E30" s="27">
        <f t="shared" si="5"/>
        <v>0</v>
      </c>
      <c r="F30" s="27">
        <f t="shared" si="5"/>
        <v>0</v>
      </c>
      <c r="G30" s="28">
        <f t="shared" si="5"/>
        <v>34</v>
      </c>
    </row>
    <row r="31" spans="1:7" ht="13.5" customHeight="1" thickTop="1">
      <c r="A31" s="17" t="s">
        <v>0</v>
      </c>
      <c r="B31" s="22"/>
      <c r="C31" s="22"/>
      <c r="D31" s="22"/>
      <c r="E31" s="22"/>
      <c r="F31" s="22"/>
      <c r="G31" s="23"/>
    </row>
    <row r="32" spans="1:7" ht="13.5" customHeight="1">
      <c r="A32" s="17" t="s">
        <v>1</v>
      </c>
      <c r="B32" s="22">
        <f aca="true" t="shared" si="6" ref="B32:G32">SUM(B7:B14)</f>
        <v>521</v>
      </c>
      <c r="C32" s="22">
        <f t="shared" si="6"/>
        <v>18</v>
      </c>
      <c r="D32" s="22">
        <f t="shared" si="6"/>
        <v>20</v>
      </c>
      <c r="E32" s="22">
        <f t="shared" si="6"/>
        <v>46</v>
      </c>
      <c r="F32" s="22">
        <f t="shared" si="6"/>
        <v>24</v>
      </c>
      <c r="G32" s="23">
        <f t="shared" si="6"/>
        <v>629</v>
      </c>
    </row>
    <row r="33" spans="1:7" ht="13.5" customHeight="1">
      <c r="A33" s="17" t="s">
        <v>2</v>
      </c>
      <c r="B33" s="22">
        <f aca="true" t="shared" si="7" ref="B33:G33">B16+B18+B22+B25+B30</f>
        <v>111</v>
      </c>
      <c r="C33" s="22">
        <f t="shared" si="7"/>
        <v>1</v>
      </c>
      <c r="D33" s="22">
        <f t="shared" si="7"/>
        <v>1</v>
      </c>
      <c r="E33" s="22">
        <f t="shared" si="7"/>
        <v>5</v>
      </c>
      <c r="F33" s="22">
        <f t="shared" si="7"/>
        <v>1</v>
      </c>
      <c r="G33" s="23">
        <f t="shared" si="7"/>
        <v>119</v>
      </c>
    </row>
    <row r="34" spans="1:7" ht="13.5" customHeight="1" thickBot="1">
      <c r="A34" s="18" t="s">
        <v>3</v>
      </c>
      <c r="B34" s="30">
        <f aca="true" t="shared" si="8" ref="B34:G34">+B32+B33</f>
        <v>632</v>
      </c>
      <c r="C34" s="30">
        <f t="shared" si="8"/>
        <v>19</v>
      </c>
      <c r="D34" s="30">
        <f t="shared" si="8"/>
        <v>21</v>
      </c>
      <c r="E34" s="30">
        <f t="shared" si="8"/>
        <v>51</v>
      </c>
      <c r="F34" s="30">
        <f t="shared" si="8"/>
        <v>25</v>
      </c>
      <c r="G34" s="31">
        <f t="shared" si="8"/>
        <v>748</v>
      </c>
    </row>
  </sheetData>
  <sheetProtection/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scale="77" r:id="rId1"/>
  <headerFooter alignWithMargins="0">
    <oddHeader>&amp;L&amp;9平成２８年７月１０日執行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">
      <selection activeCell="A3" sqref="A3"/>
    </sheetView>
  </sheetViews>
  <sheetFormatPr defaultColWidth="9.00390625" defaultRowHeight="13.5" customHeight="1"/>
  <cols>
    <col min="1" max="1" width="19.375" style="88" customWidth="1"/>
    <col min="2" max="23" width="20.625" style="88" customWidth="1"/>
    <col min="24" max="24" width="16.625" style="88" customWidth="1"/>
    <col min="25" max="16384" width="9.00390625" style="88" customWidth="1"/>
  </cols>
  <sheetData>
    <row r="1" spans="1:24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</row>
    <row r="2" spans="1:24" ht="13.5" customHeight="1">
      <c r="A2" s="5" t="s">
        <v>18</v>
      </c>
      <c r="B2" s="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4"/>
    </row>
    <row r="3" spans="1:24" ht="13.5" customHeight="1">
      <c r="A3" s="5" t="s">
        <v>130</v>
      </c>
      <c r="B3" s="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4"/>
    </row>
    <row r="4" spans="1:24" ht="13.5" customHeight="1" thickBot="1">
      <c r="A4" s="7" t="s">
        <v>18</v>
      </c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4"/>
    </row>
    <row r="5" spans="1:24" ht="13.5" customHeight="1">
      <c r="A5" s="9" t="s">
        <v>5</v>
      </c>
      <c r="B5" s="10" t="s">
        <v>8</v>
      </c>
      <c r="C5" s="11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1" t="s">
        <v>14</v>
      </c>
      <c r="I5" s="11" t="s">
        <v>15</v>
      </c>
      <c r="J5" s="11" t="s">
        <v>16</v>
      </c>
      <c r="K5" s="11" t="s">
        <v>17</v>
      </c>
      <c r="L5" s="11" t="s">
        <v>72</v>
      </c>
      <c r="M5" s="11" t="s">
        <v>73</v>
      </c>
      <c r="N5" s="11" t="s">
        <v>74</v>
      </c>
      <c r="O5" s="11" t="s">
        <v>75</v>
      </c>
      <c r="P5" s="11" t="s">
        <v>76</v>
      </c>
      <c r="Q5" s="11" t="s">
        <v>77</v>
      </c>
      <c r="R5" s="11" t="s">
        <v>78</v>
      </c>
      <c r="S5" s="11" t="s">
        <v>57</v>
      </c>
      <c r="T5" s="11" t="s">
        <v>58</v>
      </c>
      <c r="U5" s="11" t="s">
        <v>59</v>
      </c>
      <c r="V5" s="11" t="s">
        <v>60</v>
      </c>
      <c r="W5" s="11" t="s">
        <v>61</v>
      </c>
      <c r="X5" s="12"/>
    </row>
    <row r="6" spans="1:24" ht="13.5" customHeight="1" thickBot="1">
      <c r="A6" s="13" t="s">
        <v>6</v>
      </c>
      <c r="B6" s="14" t="s">
        <v>278</v>
      </c>
      <c r="C6" s="15" t="s">
        <v>279</v>
      </c>
      <c r="D6" s="15" t="s">
        <v>280</v>
      </c>
      <c r="E6" s="15" t="s">
        <v>281</v>
      </c>
      <c r="F6" s="15" t="s">
        <v>282</v>
      </c>
      <c r="G6" s="15" t="s">
        <v>283</v>
      </c>
      <c r="H6" s="15" t="s">
        <v>284</v>
      </c>
      <c r="I6" s="15" t="s">
        <v>285</v>
      </c>
      <c r="J6" s="15" t="s">
        <v>286</v>
      </c>
      <c r="K6" s="15" t="s">
        <v>287</v>
      </c>
      <c r="L6" s="15" t="s">
        <v>288</v>
      </c>
      <c r="M6" s="15" t="s">
        <v>289</v>
      </c>
      <c r="N6" s="15" t="s">
        <v>290</v>
      </c>
      <c r="O6" s="15" t="s">
        <v>291</v>
      </c>
      <c r="P6" s="15" t="s">
        <v>292</v>
      </c>
      <c r="Q6" s="15" t="s">
        <v>293</v>
      </c>
      <c r="R6" s="15" t="s">
        <v>294</v>
      </c>
      <c r="S6" s="15" t="s">
        <v>295</v>
      </c>
      <c r="T6" s="15" t="s">
        <v>296</v>
      </c>
      <c r="U6" s="15" t="s">
        <v>297</v>
      </c>
      <c r="V6" s="15" t="s">
        <v>298</v>
      </c>
      <c r="W6" s="15" t="s">
        <v>299</v>
      </c>
      <c r="X6" s="16" t="s">
        <v>7</v>
      </c>
    </row>
    <row r="7" spans="1:24" ht="13.5" customHeight="1" thickTop="1">
      <c r="A7" s="17" t="s">
        <v>19</v>
      </c>
      <c r="B7" s="22">
        <v>265</v>
      </c>
      <c r="C7" s="22">
        <v>1144</v>
      </c>
      <c r="D7" s="22">
        <v>2899.935</v>
      </c>
      <c r="E7" s="22">
        <v>20</v>
      </c>
      <c r="F7" s="22">
        <v>27</v>
      </c>
      <c r="G7" s="22">
        <v>133</v>
      </c>
      <c r="H7" s="22">
        <v>204</v>
      </c>
      <c r="I7" s="22">
        <v>1614.122</v>
      </c>
      <c r="J7" s="22">
        <v>10</v>
      </c>
      <c r="K7" s="22">
        <v>26</v>
      </c>
      <c r="L7" s="22">
        <v>30.87</v>
      </c>
      <c r="M7" s="22">
        <v>23</v>
      </c>
      <c r="N7" s="22">
        <v>56</v>
      </c>
      <c r="O7" s="22">
        <v>595</v>
      </c>
      <c r="P7" s="22">
        <v>33.392</v>
      </c>
      <c r="Q7" s="22">
        <v>18</v>
      </c>
      <c r="R7" s="22">
        <v>259</v>
      </c>
      <c r="S7" s="22">
        <v>408</v>
      </c>
      <c r="T7" s="22">
        <v>681</v>
      </c>
      <c r="U7" s="22">
        <v>60</v>
      </c>
      <c r="V7" s="22">
        <v>67.021</v>
      </c>
      <c r="W7" s="22">
        <v>330</v>
      </c>
      <c r="X7" s="23">
        <f aca="true" t="shared" si="0" ref="X7:X15">SUM(B7:W7)</f>
        <v>8904.34</v>
      </c>
    </row>
    <row r="8" spans="1:24" ht="13.5" customHeight="1">
      <c r="A8" s="17" t="s">
        <v>20</v>
      </c>
      <c r="B8" s="22">
        <v>48</v>
      </c>
      <c r="C8" s="22">
        <v>148</v>
      </c>
      <c r="D8" s="22">
        <v>452</v>
      </c>
      <c r="E8" s="22">
        <v>5</v>
      </c>
      <c r="F8" s="22">
        <v>10</v>
      </c>
      <c r="G8" s="22">
        <v>22</v>
      </c>
      <c r="H8" s="22">
        <v>65</v>
      </c>
      <c r="I8" s="22">
        <v>268.498</v>
      </c>
      <c r="J8" s="22">
        <v>3</v>
      </c>
      <c r="K8" s="22">
        <v>25</v>
      </c>
      <c r="L8" s="22">
        <v>9.9</v>
      </c>
      <c r="M8" s="22">
        <v>15</v>
      </c>
      <c r="N8" s="22">
        <v>17</v>
      </c>
      <c r="O8" s="22">
        <v>322</v>
      </c>
      <c r="P8" s="22">
        <v>17</v>
      </c>
      <c r="Q8" s="22">
        <v>10</v>
      </c>
      <c r="R8" s="22">
        <v>90</v>
      </c>
      <c r="S8" s="22">
        <v>54</v>
      </c>
      <c r="T8" s="22">
        <v>315</v>
      </c>
      <c r="U8" s="22">
        <v>13</v>
      </c>
      <c r="V8" s="22">
        <v>40</v>
      </c>
      <c r="W8" s="22">
        <v>35</v>
      </c>
      <c r="X8" s="23">
        <f t="shared" si="0"/>
        <v>1984.3980000000001</v>
      </c>
    </row>
    <row r="9" spans="1:24" ht="13.5" customHeight="1">
      <c r="A9" s="17" t="s">
        <v>21</v>
      </c>
      <c r="B9" s="22">
        <v>167</v>
      </c>
      <c r="C9" s="22">
        <v>640</v>
      </c>
      <c r="D9" s="22">
        <v>1227</v>
      </c>
      <c r="E9" s="22">
        <v>7</v>
      </c>
      <c r="F9" s="22">
        <v>21</v>
      </c>
      <c r="G9" s="22">
        <v>75</v>
      </c>
      <c r="H9" s="22">
        <v>399</v>
      </c>
      <c r="I9" s="22">
        <v>944.424</v>
      </c>
      <c r="J9" s="22">
        <v>3</v>
      </c>
      <c r="K9" s="22">
        <v>10</v>
      </c>
      <c r="L9" s="22">
        <v>26.923</v>
      </c>
      <c r="M9" s="22">
        <v>45</v>
      </c>
      <c r="N9" s="22">
        <v>48</v>
      </c>
      <c r="O9" s="22">
        <v>909</v>
      </c>
      <c r="P9" s="22">
        <v>33.255</v>
      </c>
      <c r="Q9" s="22">
        <v>9</v>
      </c>
      <c r="R9" s="22">
        <v>196</v>
      </c>
      <c r="S9" s="22">
        <v>483</v>
      </c>
      <c r="T9" s="22">
        <v>190</v>
      </c>
      <c r="U9" s="22">
        <v>126</v>
      </c>
      <c r="V9" s="22">
        <v>44</v>
      </c>
      <c r="W9" s="22">
        <v>222</v>
      </c>
      <c r="X9" s="23">
        <f t="shared" si="0"/>
        <v>5825.602</v>
      </c>
    </row>
    <row r="10" spans="1:24" ht="13.5" customHeight="1">
      <c r="A10" s="17" t="s">
        <v>22</v>
      </c>
      <c r="B10" s="22">
        <v>63</v>
      </c>
      <c r="C10" s="22">
        <v>108</v>
      </c>
      <c r="D10" s="22">
        <v>106</v>
      </c>
      <c r="E10" s="22">
        <v>2</v>
      </c>
      <c r="F10" s="22">
        <v>7</v>
      </c>
      <c r="G10" s="22">
        <v>16</v>
      </c>
      <c r="H10" s="22">
        <v>186</v>
      </c>
      <c r="I10" s="22">
        <v>384.476</v>
      </c>
      <c r="J10" s="22">
        <v>0</v>
      </c>
      <c r="K10" s="22">
        <v>30</v>
      </c>
      <c r="L10" s="22">
        <v>19</v>
      </c>
      <c r="M10" s="22">
        <v>14</v>
      </c>
      <c r="N10" s="22">
        <v>8</v>
      </c>
      <c r="O10" s="22">
        <v>191</v>
      </c>
      <c r="P10" s="22">
        <v>5</v>
      </c>
      <c r="Q10" s="22">
        <v>5</v>
      </c>
      <c r="R10" s="22">
        <v>35</v>
      </c>
      <c r="S10" s="22">
        <v>5</v>
      </c>
      <c r="T10" s="22">
        <v>66</v>
      </c>
      <c r="U10" s="22">
        <v>13</v>
      </c>
      <c r="V10" s="22">
        <v>32</v>
      </c>
      <c r="W10" s="22">
        <v>16</v>
      </c>
      <c r="X10" s="23">
        <f t="shared" si="0"/>
        <v>1311.476</v>
      </c>
    </row>
    <row r="11" spans="1:24" ht="13.5" customHeight="1">
      <c r="A11" s="17" t="s">
        <v>23</v>
      </c>
      <c r="B11" s="22">
        <v>30</v>
      </c>
      <c r="C11" s="22">
        <v>114</v>
      </c>
      <c r="D11" s="22">
        <v>449</v>
      </c>
      <c r="E11" s="22">
        <v>0</v>
      </c>
      <c r="F11" s="22">
        <v>2</v>
      </c>
      <c r="G11" s="22">
        <v>17</v>
      </c>
      <c r="H11" s="22">
        <v>59</v>
      </c>
      <c r="I11" s="22">
        <v>68.901</v>
      </c>
      <c r="J11" s="22">
        <v>3</v>
      </c>
      <c r="K11" s="22">
        <v>4</v>
      </c>
      <c r="L11" s="22">
        <v>12</v>
      </c>
      <c r="M11" s="22">
        <v>13</v>
      </c>
      <c r="N11" s="22">
        <v>26</v>
      </c>
      <c r="O11" s="22">
        <v>204</v>
      </c>
      <c r="P11" s="22">
        <v>9.75</v>
      </c>
      <c r="Q11" s="22">
        <v>5</v>
      </c>
      <c r="R11" s="22">
        <v>44</v>
      </c>
      <c r="S11" s="22">
        <v>33</v>
      </c>
      <c r="T11" s="22">
        <v>72</v>
      </c>
      <c r="U11" s="22">
        <v>6</v>
      </c>
      <c r="V11" s="22">
        <v>46</v>
      </c>
      <c r="W11" s="22">
        <v>12</v>
      </c>
      <c r="X11" s="23">
        <f t="shared" si="0"/>
        <v>1229.6509999999998</v>
      </c>
    </row>
    <row r="12" spans="1:24" ht="13.5" customHeight="1">
      <c r="A12" s="17" t="s">
        <v>24</v>
      </c>
      <c r="B12" s="22">
        <v>50</v>
      </c>
      <c r="C12" s="22">
        <v>278</v>
      </c>
      <c r="D12" s="22">
        <v>666</v>
      </c>
      <c r="E12" s="22">
        <v>3</v>
      </c>
      <c r="F12" s="22">
        <v>1</v>
      </c>
      <c r="G12" s="22">
        <v>64</v>
      </c>
      <c r="H12" s="22">
        <v>34</v>
      </c>
      <c r="I12" s="22">
        <v>95.657</v>
      </c>
      <c r="J12" s="22">
        <v>0</v>
      </c>
      <c r="K12" s="22">
        <v>22</v>
      </c>
      <c r="L12" s="22">
        <v>17</v>
      </c>
      <c r="M12" s="22">
        <v>5</v>
      </c>
      <c r="N12" s="22">
        <v>47</v>
      </c>
      <c r="O12" s="22">
        <v>151</v>
      </c>
      <c r="P12" s="22">
        <v>13</v>
      </c>
      <c r="Q12" s="22">
        <v>7</v>
      </c>
      <c r="R12" s="22">
        <v>30</v>
      </c>
      <c r="S12" s="22">
        <v>82</v>
      </c>
      <c r="T12" s="22">
        <v>118</v>
      </c>
      <c r="U12" s="22">
        <v>12</v>
      </c>
      <c r="V12" s="22">
        <v>27</v>
      </c>
      <c r="W12" s="22">
        <v>343</v>
      </c>
      <c r="X12" s="23">
        <f t="shared" si="0"/>
        <v>2065.657</v>
      </c>
    </row>
    <row r="13" spans="1:24" ht="13.5" customHeight="1">
      <c r="A13" s="17" t="s">
        <v>25</v>
      </c>
      <c r="B13" s="22">
        <v>25</v>
      </c>
      <c r="C13" s="22">
        <v>60</v>
      </c>
      <c r="D13" s="22">
        <v>215.223</v>
      </c>
      <c r="E13" s="22">
        <v>2</v>
      </c>
      <c r="F13" s="22">
        <v>0</v>
      </c>
      <c r="G13" s="22">
        <v>7</v>
      </c>
      <c r="H13" s="22">
        <v>14</v>
      </c>
      <c r="I13" s="22">
        <v>126.753</v>
      </c>
      <c r="J13" s="22">
        <v>1</v>
      </c>
      <c r="K13" s="22">
        <v>9</v>
      </c>
      <c r="L13" s="22">
        <v>13</v>
      </c>
      <c r="M13" s="22">
        <v>5</v>
      </c>
      <c r="N13" s="22">
        <v>13</v>
      </c>
      <c r="O13" s="22">
        <v>108</v>
      </c>
      <c r="P13" s="22">
        <v>9.75</v>
      </c>
      <c r="Q13" s="22">
        <v>2</v>
      </c>
      <c r="R13" s="22">
        <v>13</v>
      </c>
      <c r="S13" s="22">
        <v>30</v>
      </c>
      <c r="T13" s="22">
        <v>254</v>
      </c>
      <c r="U13" s="22">
        <v>13</v>
      </c>
      <c r="V13" s="22">
        <v>30.447</v>
      </c>
      <c r="W13" s="22">
        <v>36</v>
      </c>
      <c r="X13" s="23">
        <f t="shared" si="0"/>
        <v>987.173</v>
      </c>
    </row>
    <row r="14" spans="1:24" ht="13.5" customHeight="1" thickBot="1">
      <c r="A14" s="13" t="s">
        <v>34</v>
      </c>
      <c r="B14" s="24">
        <v>28</v>
      </c>
      <c r="C14" s="24">
        <v>194</v>
      </c>
      <c r="D14" s="24">
        <v>445</v>
      </c>
      <c r="E14" s="24">
        <v>0</v>
      </c>
      <c r="F14" s="24">
        <v>2</v>
      </c>
      <c r="G14" s="24">
        <v>33</v>
      </c>
      <c r="H14" s="24">
        <v>29</v>
      </c>
      <c r="I14" s="24">
        <v>100.491</v>
      </c>
      <c r="J14" s="24">
        <v>2</v>
      </c>
      <c r="K14" s="24">
        <v>10</v>
      </c>
      <c r="L14" s="24">
        <v>4</v>
      </c>
      <c r="M14" s="24">
        <v>1</v>
      </c>
      <c r="N14" s="24">
        <v>12</v>
      </c>
      <c r="O14" s="24">
        <v>267</v>
      </c>
      <c r="P14" s="24">
        <v>5.714</v>
      </c>
      <c r="Q14" s="24">
        <v>3</v>
      </c>
      <c r="R14" s="24">
        <v>90</v>
      </c>
      <c r="S14" s="24">
        <v>175</v>
      </c>
      <c r="T14" s="24">
        <v>116</v>
      </c>
      <c r="U14" s="24">
        <v>36</v>
      </c>
      <c r="V14" s="24">
        <v>14</v>
      </c>
      <c r="W14" s="24">
        <v>91</v>
      </c>
      <c r="X14" s="23">
        <f t="shared" si="0"/>
        <v>1658.205</v>
      </c>
    </row>
    <row r="15" spans="1:24" ht="13.5" customHeight="1" thickBot="1" thickTop="1">
      <c r="A15" s="17" t="s">
        <v>35</v>
      </c>
      <c r="B15" s="22">
        <v>12</v>
      </c>
      <c r="C15" s="22">
        <v>61</v>
      </c>
      <c r="D15" s="22">
        <v>83</v>
      </c>
      <c r="E15" s="22">
        <v>0</v>
      </c>
      <c r="F15" s="22">
        <v>0</v>
      </c>
      <c r="G15" s="22">
        <v>5</v>
      </c>
      <c r="H15" s="22">
        <v>10</v>
      </c>
      <c r="I15" s="22">
        <v>19.55</v>
      </c>
      <c r="J15" s="22">
        <v>1</v>
      </c>
      <c r="K15" s="22">
        <v>2</v>
      </c>
      <c r="L15" s="22">
        <v>2</v>
      </c>
      <c r="M15" s="22">
        <v>2</v>
      </c>
      <c r="N15" s="22">
        <v>3</v>
      </c>
      <c r="O15" s="22">
        <v>55</v>
      </c>
      <c r="P15" s="22">
        <v>1.5</v>
      </c>
      <c r="Q15" s="22">
        <v>6</v>
      </c>
      <c r="R15" s="22">
        <v>0</v>
      </c>
      <c r="S15" s="22">
        <v>51</v>
      </c>
      <c r="T15" s="22">
        <v>5</v>
      </c>
      <c r="U15" s="22">
        <v>7</v>
      </c>
      <c r="V15" s="22">
        <v>1</v>
      </c>
      <c r="W15" s="22">
        <v>32</v>
      </c>
      <c r="X15" s="29">
        <f t="shared" si="0"/>
        <v>359.05</v>
      </c>
    </row>
    <row r="16" spans="1:24" ht="13.5" customHeight="1" thickBot="1" thickTop="1">
      <c r="A16" s="19" t="s">
        <v>26</v>
      </c>
      <c r="B16" s="27">
        <f aca="true" t="shared" si="1" ref="B16:X16">SUM(B15:B15)</f>
        <v>12</v>
      </c>
      <c r="C16" s="27">
        <f t="shared" si="1"/>
        <v>61</v>
      </c>
      <c r="D16" s="27">
        <f t="shared" si="1"/>
        <v>83</v>
      </c>
      <c r="E16" s="27">
        <f t="shared" si="1"/>
        <v>0</v>
      </c>
      <c r="F16" s="27">
        <f t="shared" si="1"/>
        <v>0</v>
      </c>
      <c r="G16" s="27">
        <f t="shared" si="1"/>
        <v>5</v>
      </c>
      <c r="H16" s="27">
        <f t="shared" si="1"/>
        <v>10</v>
      </c>
      <c r="I16" s="27">
        <f t="shared" si="1"/>
        <v>19.55</v>
      </c>
      <c r="J16" s="27">
        <f t="shared" si="1"/>
        <v>1</v>
      </c>
      <c r="K16" s="27">
        <f t="shared" si="1"/>
        <v>2</v>
      </c>
      <c r="L16" s="27">
        <f t="shared" si="1"/>
        <v>2</v>
      </c>
      <c r="M16" s="27">
        <f t="shared" si="1"/>
        <v>2</v>
      </c>
      <c r="N16" s="27">
        <f t="shared" si="1"/>
        <v>3</v>
      </c>
      <c r="O16" s="27">
        <f t="shared" si="1"/>
        <v>55</v>
      </c>
      <c r="P16" s="27">
        <f t="shared" si="1"/>
        <v>1.5</v>
      </c>
      <c r="Q16" s="27">
        <f t="shared" si="1"/>
        <v>6</v>
      </c>
      <c r="R16" s="27">
        <f t="shared" si="1"/>
        <v>0</v>
      </c>
      <c r="S16" s="27">
        <f t="shared" si="1"/>
        <v>51</v>
      </c>
      <c r="T16" s="27">
        <f t="shared" si="1"/>
        <v>5</v>
      </c>
      <c r="U16" s="27">
        <f t="shared" si="1"/>
        <v>7</v>
      </c>
      <c r="V16" s="27">
        <f t="shared" si="1"/>
        <v>1</v>
      </c>
      <c r="W16" s="27">
        <f t="shared" si="1"/>
        <v>32</v>
      </c>
      <c r="X16" s="28">
        <f t="shared" si="1"/>
        <v>359.05</v>
      </c>
    </row>
    <row r="17" spans="1:24" ht="13.5" customHeight="1" thickBot="1" thickTop="1">
      <c r="A17" s="17" t="s">
        <v>79</v>
      </c>
      <c r="B17" s="22">
        <v>5</v>
      </c>
      <c r="C17" s="22">
        <v>22</v>
      </c>
      <c r="D17" s="22">
        <v>96</v>
      </c>
      <c r="E17" s="22">
        <v>0</v>
      </c>
      <c r="F17" s="22">
        <v>1</v>
      </c>
      <c r="G17" s="22">
        <v>6</v>
      </c>
      <c r="H17" s="22">
        <v>6</v>
      </c>
      <c r="I17" s="22">
        <v>14.875</v>
      </c>
      <c r="J17" s="22">
        <v>0</v>
      </c>
      <c r="K17" s="22">
        <v>0</v>
      </c>
      <c r="L17" s="22">
        <v>3</v>
      </c>
      <c r="M17" s="22">
        <v>1</v>
      </c>
      <c r="N17" s="22">
        <v>6</v>
      </c>
      <c r="O17" s="22">
        <v>37</v>
      </c>
      <c r="P17" s="22">
        <v>1</v>
      </c>
      <c r="Q17" s="22">
        <v>0</v>
      </c>
      <c r="R17" s="22">
        <v>0</v>
      </c>
      <c r="S17" s="22">
        <v>0</v>
      </c>
      <c r="T17" s="22">
        <v>2</v>
      </c>
      <c r="U17" s="22">
        <v>1</v>
      </c>
      <c r="V17" s="22">
        <v>1</v>
      </c>
      <c r="W17" s="22">
        <v>1</v>
      </c>
      <c r="X17" s="29">
        <f>SUM(B17:W17)</f>
        <v>203.875</v>
      </c>
    </row>
    <row r="18" spans="1:24" ht="13.5" customHeight="1" thickBot="1" thickTop="1">
      <c r="A18" s="19" t="s">
        <v>36</v>
      </c>
      <c r="B18" s="27">
        <f aca="true" t="shared" si="2" ref="B18:X18">SUM(B17:B17)</f>
        <v>5</v>
      </c>
      <c r="C18" s="27">
        <f t="shared" si="2"/>
        <v>22</v>
      </c>
      <c r="D18" s="27">
        <f t="shared" si="2"/>
        <v>96</v>
      </c>
      <c r="E18" s="27">
        <f t="shared" si="2"/>
        <v>0</v>
      </c>
      <c r="F18" s="27">
        <f t="shared" si="2"/>
        <v>1</v>
      </c>
      <c r="G18" s="27">
        <f t="shared" si="2"/>
        <v>6</v>
      </c>
      <c r="H18" s="27">
        <f t="shared" si="2"/>
        <v>6</v>
      </c>
      <c r="I18" s="27">
        <f t="shared" si="2"/>
        <v>14.875</v>
      </c>
      <c r="J18" s="27">
        <f t="shared" si="2"/>
        <v>0</v>
      </c>
      <c r="K18" s="27">
        <f t="shared" si="2"/>
        <v>0</v>
      </c>
      <c r="L18" s="27">
        <f t="shared" si="2"/>
        <v>3</v>
      </c>
      <c r="M18" s="27">
        <f t="shared" si="2"/>
        <v>1</v>
      </c>
      <c r="N18" s="27">
        <f t="shared" si="2"/>
        <v>6</v>
      </c>
      <c r="O18" s="27">
        <f t="shared" si="2"/>
        <v>37</v>
      </c>
      <c r="P18" s="27">
        <f t="shared" si="2"/>
        <v>1</v>
      </c>
      <c r="Q18" s="27">
        <f t="shared" si="2"/>
        <v>0</v>
      </c>
      <c r="R18" s="27">
        <f t="shared" si="2"/>
        <v>0</v>
      </c>
      <c r="S18" s="27">
        <f t="shared" si="2"/>
        <v>0</v>
      </c>
      <c r="T18" s="27">
        <f t="shared" si="2"/>
        <v>2</v>
      </c>
      <c r="U18" s="27">
        <f t="shared" si="2"/>
        <v>1</v>
      </c>
      <c r="V18" s="27">
        <f t="shared" si="2"/>
        <v>1</v>
      </c>
      <c r="W18" s="27">
        <f t="shared" si="2"/>
        <v>1</v>
      </c>
      <c r="X18" s="28">
        <f t="shared" si="2"/>
        <v>203.875</v>
      </c>
    </row>
    <row r="19" spans="1:24" ht="13.5" customHeight="1" thickTop="1">
      <c r="A19" s="17" t="s">
        <v>39</v>
      </c>
      <c r="B19" s="22">
        <v>5</v>
      </c>
      <c r="C19" s="22">
        <v>7</v>
      </c>
      <c r="D19" s="22">
        <v>174</v>
      </c>
      <c r="E19" s="22">
        <v>0</v>
      </c>
      <c r="F19" s="22">
        <v>1</v>
      </c>
      <c r="G19" s="22">
        <v>0</v>
      </c>
      <c r="H19" s="22">
        <v>0</v>
      </c>
      <c r="I19" s="22">
        <v>10</v>
      </c>
      <c r="J19" s="22">
        <v>0</v>
      </c>
      <c r="K19" s="22">
        <v>5</v>
      </c>
      <c r="L19" s="22">
        <v>0</v>
      </c>
      <c r="M19" s="22">
        <v>0</v>
      </c>
      <c r="N19" s="22">
        <v>4</v>
      </c>
      <c r="O19" s="22">
        <v>32</v>
      </c>
      <c r="P19" s="22">
        <v>1</v>
      </c>
      <c r="Q19" s="22">
        <v>0</v>
      </c>
      <c r="R19" s="22">
        <v>0</v>
      </c>
      <c r="S19" s="22">
        <v>0</v>
      </c>
      <c r="T19" s="22">
        <v>26</v>
      </c>
      <c r="U19" s="22">
        <v>3</v>
      </c>
      <c r="V19" s="22">
        <v>1</v>
      </c>
      <c r="W19" s="22">
        <v>0</v>
      </c>
      <c r="X19" s="29">
        <f>SUM(B19:W19)</f>
        <v>269</v>
      </c>
    </row>
    <row r="20" spans="1:24" ht="13.5" customHeight="1">
      <c r="A20" s="17" t="s">
        <v>40</v>
      </c>
      <c r="B20" s="22">
        <v>6</v>
      </c>
      <c r="C20" s="22">
        <v>8</v>
      </c>
      <c r="D20" s="22">
        <v>127</v>
      </c>
      <c r="E20" s="22">
        <v>0</v>
      </c>
      <c r="F20" s="22">
        <v>2</v>
      </c>
      <c r="G20" s="22">
        <v>0</v>
      </c>
      <c r="H20" s="22">
        <v>7</v>
      </c>
      <c r="I20" s="22">
        <v>16.764</v>
      </c>
      <c r="J20" s="22">
        <v>0</v>
      </c>
      <c r="K20" s="22">
        <v>0</v>
      </c>
      <c r="L20" s="22">
        <v>4</v>
      </c>
      <c r="M20" s="22">
        <v>0</v>
      </c>
      <c r="N20" s="22">
        <v>6</v>
      </c>
      <c r="O20" s="22">
        <v>40</v>
      </c>
      <c r="P20" s="22">
        <v>0</v>
      </c>
      <c r="Q20" s="22">
        <v>0</v>
      </c>
      <c r="R20" s="22">
        <v>1</v>
      </c>
      <c r="S20" s="22">
        <v>2</v>
      </c>
      <c r="T20" s="22">
        <v>3</v>
      </c>
      <c r="U20" s="22">
        <v>0</v>
      </c>
      <c r="V20" s="22">
        <v>3</v>
      </c>
      <c r="W20" s="22">
        <v>4</v>
      </c>
      <c r="X20" s="26">
        <f>SUM(B20:W20)</f>
        <v>229.764</v>
      </c>
    </row>
    <row r="21" spans="1:24" ht="13.5" customHeight="1" thickBot="1">
      <c r="A21" s="17" t="s">
        <v>52</v>
      </c>
      <c r="B21" s="22">
        <v>9</v>
      </c>
      <c r="C21" s="22">
        <v>15</v>
      </c>
      <c r="D21" s="22">
        <v>369</v>
      </c>
      <c r="E21" s="22">
        <v>0</v>
      </c>
      <c r="F21" s="22">
        <v>3</v>
      </c>
      <c r="G21" s="22">
        <v>10</v>
      </c>
      <c r="H21" s="22">
        <v>3</v>
      </c>
      <c r="I21" s="22">
        <v>23</v>
      </c>
      <c r="J21" s="22">
        <v>1</v>
      </c>
      <c r="K21" s="22">
        <v>1</v>
      </c>
      <c r="L21" s="22">
        <v>4</v>
      </c>
      <c r="M21" s="22">
        <v>1</v>
      </c>
      <c r="N21" s="22">
        <v>9</v>
      </c>
      <c r="O21" s="22">
        <v>54</v>
      </c>
      <c r="P21" s="22">
        <v>1</v>
      </c>
      <c r="Q21" s="22">
        <v>1</v>
      </c>
      <c r="R21" s="22">
        <v>6</v>
      </c>
      <c r="S21" s="22">
        <v>4</v>
      </c>
      <c r="T21" s="22">
        <v>11</v>
      </c>
      <c r="U21" s="22">
        <v>5</v>
      </c>
      <c r="V21" s="22">
        <v>2</v>
      </c>
      <c r="W21" s="22">
        <v>6</v>
      </c>
      <c r="X21" s="26">
        <f>SUM(B21:W21)</f>
        <v>538</v>
      </c>
    </row>
    <row r="22" spans="1:24" ht="13.5" customHeight="1" thickBot="1" thickTop="1">
      <c r="A22" s="19" t="s">
        <v>38</v>
      </c>
      <c r="B22" s="27">
        <f aca="true" t="shared" si="3" ref="B22:X22">SUM(B19:B21)</f>
        <v>20</v>
      </c>
      <c r="C22" s="27">
        <f t="shared" si="3"/>
        <v>30</v>
      </c>
      <c r="D22" s="27">
        <f t="shared" si="3"/>
        <v>670</v>
      </c>
      <c r="E22" s="27">
        <f t="shared" si="3"/>
        <v>0</v>
      </c>
      <c r="F22" s="27">
        <f t="shared" si="3"/>
        <v>6</v>
      </c>
      <c r="G22" s="27">
        <f t="shared" si="3"/>
        <v>10</v>
      </c>
      <c r="H22" s="27">
        <f t="shared" si="3"/>
        <v>10</v>
      </c>
      <c r="I22" s="27">
        <f t="shared" si="3"/>
        <v>49.763999999999996</v>
      </c>
      <c r="J22" s="27">
        <f t="shared" si="3"/>
        <v>1</v>
      </c>
      <c r="K22" s="27">
        <f t="shared" si="3"/>
        <v>6</v>
      </c>
      <c r="L22" s="27">
        <f t="shared" si="3"/>
        <v>8</v>
      </c>
      <c r="M22" s="27">
        <f t="shared" si="3"/>
        <v>1</v>
      </c>
      <c r="N22" s="27">
        <f t="shared" si="3"/>
        <v>19</v>
      </c>
      <c r="O22" s="27">
        <f t="shared" si="3"/>
        <v>126</v>
      </c>
      <c r="P22" s="27">
        <f t="shared" si="3"/>
        <v>2</v>
      </c>
      <c r="Q22" s="27">
        <f t="shared" si="3"/>
        <v>1</v>
      </c>
      <c r="R22" s="27">
        <f t="shared" si="3"/>
        <v>7</v>
      </c>
      <c r="S22" s="27">
        <f t="shared" si="3"/>
        <v>6</v>
      </c>
      <c r="T22" s="27">
        <f t="shared" si="3"/>
        <v>40</v>
      </c>
      <c r="U22" s="27">
        <f t="shared" si="3"/>
        <v>8</v>
      </c>
      <c r="V22" s="27">
        <f t="shared" si="3"/>
        <v>6</v>
      </c>
      <c r="W22" s="27">
        <f t="shared" si="3"/>
        <v>10</v>
      </c>
      <c r="X22" s="28">
        <f t="shared" si="3"/>
        <v>1036.7640000000001</v>
      </c>
    </row>
    <row r="23" spans="1:24" ht="13.5" customHeight="1" thickTop="1">
      <c r="A23" s="17" t="s">
        <v>43</v>
      </c>
      <c r="B23" s="22">
        <v>7</v>
      </c>
      <c r="C23" s="22">
        <v>39</v>
      </c>
      <c r="D23" s="22">
        <v>161</v>
      </c>
      <c r="E23" s="22">
        <v>0</v>
      </c>
      <c r="F23" s="22">
        <v>1</v>
      </c>
      <c r="G23" s="22">
        <v>2</v>
      </c>
      <c r="H23" s="22">
        <v>10</v>
      </c>
      <c r="I23" s="22">
        <v>17</v>
      </c>
      <c r="J23" s="22">
        <v>0</v>
      </c>
      <c r="K23" s="22">
        <v>16</v>
      </c>
      <c r="L23" s="22">
        <v>6</v>
      </c>
      <c r="M23" s="22">
        <v>0</v>
      </c>
      <c r="N23" s="22">
        <v>4</v>
      </c>
      <c r="O23" s="22">
        <v>43</v>
      </c>
      <c r="P23" s="22">
        <v>3</v>
      </c>
      <c r="Q23" s="22">
        <v>0</v>
      </c>
      <c r="R23" s="22">
        <v>3</v>
      </c>
      <c r="S23" s="22">
        <v>1</v>
      </c>
      <c r="T23" s="22">
        <v>24</v>
      </c>
      <c r="U23" s="22">
        <v>0</v>
      </c>
      <c r="V23" s="22">
        <v>13</v>
      </c>
      <c r="W23" s="22">
        <v>3</v>
      </c>
      <c r="X23" s="29">
        <f>SUM(B23:W23)</f>
        <v>353</v>
      </c>
    </row>
    <row r="24" spans="1:24" ht="13.5" customHeight="1" thickBot="1">
      <c r="A24" s="13" t="s">
        <v>53</v>
      </c>
      <c r="B24" s="24">
        <v>10</v>
      </c>
      <c r="C24" s="24">
        <v>12</v>
      </c>
      <c r="D24" s="24">
        <v>3</v>
      </c>
      <c r="E24" s="24">
        <v>0</v>
      </c>
      <c r="F24" s="24">
        <v>2</v>
      </c>
      <c r="G24" s="24">
        <v>0</v>
      </c>
      <c r="H24" s="24">
        <v>0</v>
      </c>
      <c r="I24" s="24">
        <v>10</v>
      </c>
      <c r="J24" s="24">
        <v>0</v>
      </c>
      <c r="K24" s="24">
        <v>1</v>
      </c>
      <c r="L24" s="24">
        <v>1</v>
      </c>
      <c r="M24" s="24">
        <v>2</v>
      </c>
      <c r="N24" s="24">
        <v>3</v>
      </c>
      <c r="O24" s="24">
        <v>44</v>
      </c>
      <c r="P24" s="24">
        <v>1</v>
      </c>
      <c r="Q24" s="24">
        <v>0</v>
      </c>
      <c r="R24" s="24">
        <v>2</v>
      </c>
      <c r="S24" s="24">
        <v>1</v>
      </c>
      <c r="T24" s="24">
        <v>12</v>
      </c>
      <c r="U24" s="24">
        <v>13</v>
      </c>
      <c r="V24" s="24">
        <v>1</v>
      </c>
      <c r="W24" s="24">
        <v>3</v>
      </c>
      <c r="X24" s="25">
        <f>SUM(B24:W24)</f>
        <v>121</v>
      </c>
    </row>
    <row r="25" spans="1:24" ht="13.5" customHeight="1" thickBot="1" thickTop="1">
      <c r="A25" s="19" t="s">
        <v>42</v>
      </c>
      <c r="B25" s="27">
        <f aca="true" t="shared" si="4" ref="B25:X25">SUM(B23:B24)</f>
        <v>17</v>
      </c>
      <c r="C25" s="27">
        <f t="shared" si="4"/>
        <v>51</v>
      </c>
      <c r="D25" s="27">
        <f t="shared" si="4"/>
        <v>164</v>
      </c>
      <c r="E25" s="27">
        <f t="shared" si="4"/>
        <v>0</v>
      </c>
      <c r="F25" s="27">
        <f t="shared" si="4"/>
        <v>3</v>
      </c>
      <c r="G25" s="27">
        <f t="shared" si="4"/>
        <v>2</v>
      </c>
      <c r="H25" s="27">
        <f t="shared" si="4"/>
        <v>10</v>
      </c>
      <c r="I25" s="27">
        <f t="shared" si="4"/>
        <v>27</v>
      </c>
      <c r="J25" s="27">
        <f t="shared" si="4"/>
        <v>0</v>
      </c>
      <c r="K25" s="27">
        <f t="shared" si="4"/>
        <v>17</v>
      </c>
      <c r="L25" s="27">
        <f t="shared" si="4"/>
        <v>7</v>
      </c>
      <c r="M25" s="27">
        <f t="shared" si="4"/>
        <v>2</v>
      </c>
      <c r="N25" s="27">
        <f t="shared" si="4"/>
        <v>7</v>
      </c>
      <c r="O25" s="27">
        <f t="shared" si="4"/>
        <v>87</v>
      </c>
      <c r="P25" s="27">
        <f t="shared" si="4"/>
        <v>4</v>
      </c>
      <c r="Q25" s="27">
        <f t="shared" si="4"/>
        <v>0</v>
      </c>
      <c r="R25" s="27">
        <f t="shared" si="4"/>
        <v>5</v>
      </c>
      <c r="S25" s="27">
        <f t="shared" si="4"/>
        <v>2</v>
      </c>
      <c r="T25" s="27">
        <f t="shared" si="4"/>
        <v>36</v>
      </c>
      <c r="U25" s="27">
        <f t="shared" si="4"/>
        <v>13</v>
      </c>
      <c r="V25" s="27">
        <f t="shared" si="4"/>
        <v>14</v>
      </c>
      <c r="W25" s="27">
        <f t="shared" si="4"/>
        <v>6</v>
      </c>
      <c r="X25" s="28">
        <f t="shared" si="4"/>
        <v>474</v>
      </c>
    </row>
    <row r="26" spans="1:24" ht="13.5" customHeight="1" thickTop="1">
      <c r="A26" s="17" t="s">
        <v>45</v>
      </c>
      <c r="B26" s="22">
        <v>5</v>
      </c>
      <c r="C26" s="22">
        <v>17</v>
      </c>
      <c r="D26" s="22">
        <v>37</v>
      </c>
      <c r="E26" s="22">
        <v>0</v>
      </c>
      <c r="F26" s="22">
        <v>0</v>
      </c>
      <c r="G26" s="22">
        <v>0</v>
      </c>
      <c r="H26" s="22">
        <v>0</v>
      </c>
      <c r="I26" s="22">
        <v>3</v>
      </c>
      <c r="J26" s="22">
        <v>0</v>
      </c>
      <c r="K26" s="22">
        <v>0</v>
      </c>
      <c r="L26" s="22">
        <v>1</v>
      </c>
      <c r="M26" s="22">
        <v>0</v>
      </c>
      <c r="N26" s="22">
        <v>1</v>
      </c>
      <c r="O26" s="22">
        <v>22</v>
      </c>
      <c r="P26" s="22">
        <v>0</v>
      </c>
      <c r="Q26" s="22">
        <v>0</v>
      </c>
      <c r="R26" s="22">
        <v>0</v>
      </c>
      <c r="S26" s="22">
        <v>0</v>
      </c>
      <c r="T26" s="22">
        <v>4</v>
      </c>
      <c r="U26" s="22">
        <v>0</v>
      </c>
      <c r="V26" s="22">
        <v>0</v>
      </c>
      <c r="W26" s="22">
        <v>1</v>
      </c>
      <c r="X26" s="29">
        <f>SUM(B26:W26)</f>
        <v>91</v>
      </c>
    </row>
    <row r="27" spans="1:24" ht="13.5" customHeight="1">
      <c r="A27" s="17" t="s">
        <v>46</v>
      </c>
      <c r="B27" s="22">
        <v>2</v>
      </c>
      <c r="C27" s="22">
        <v>20</v>
      </c>
      <c r="D27" s="22">
        <v>56</v>
      </c>
      <c r="E27" s="22">
        <v>1</v>
      </c>
      <c r="F27" s="22">
        <v>0</v>
      </c>
      <c r="G27" s="22">
        <v>2</v>
      </c>
      <c r="H27" s="22">
        <v>0</v>
      </c>
      <c r="I27" s="22">
        <v>1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27</v>
      </c>
      <c r="P27" s="22">
        <v>0</v>
      </c>
      <c r="Q27" s="22">
        <v>0</v>
      </c>
      <c r="R27" s="22">
        <v>0</v>
      </c>
      <c r="S27" s="22">
        <v>0</v>
      </c>
      <c r="T27" s="22">
        <v>3</v>
      </c>
      <c r="U27" s="22">
        <v>0</v>
      </c>
      <c r="V27" s="22">
        <v>0</v>
      </c>
      <c r="W27" s="22">
        <v>2</v>
      </c>
      <c r="X27" s="26">
        <f>SUM(B27:W27)</f>
        <v>114</v>
      </c>
    </row>
    <row r="28" spans="1:24" ht="13.5" customHeight="1">
      <c r="A28" s="17" t="s">
        <v>47</v>
      </c>
      <c r="B28" s="22">
        <v>1</v>
      </c>
      <c r="C28" s="22">
        <v>3</v>
      </c>
      <c r="D28" s="22">
        <v>13</v>
      </c>
      <c r="E28" s="22">
        <v>0</v>
      </c>
      <c r="F28" s="22">
        <v>0</v>
      </c>
      <c r="G28" s="22">
        <v>0</v>
      </c>
      <c r="H28" s="22">
        <v>0</v>
      </c>
      <c r="I28" s="22">
        <v>2</v>
      </c>
      <c r="J28" s="22">
        <v>0</v>
      </c>
      <c r="K28" s="22">
        <v>0</v>
      </c>
      <c r="L28" s="22">
        <v>0</v>
      </c>
      <c r="M28" s="22">
        <v>2</v>
      </c>
      <c r="N28" s="22">
        <v>0</v>
      </c>
      <c r="O28" s="22">
        <v>15</v>
      </c>
      <c r="P28" s="22">
        <v>0</v>
      </c>
      <c r="Q28" s="22">
        <v>0</v>
      </c>
      <c r="R28" s="22">
        <v>2</v>
      </c>
      <c r="S28" s="22">
        <v>1</v>
      </c>
      <c r="T28" s="22">
        <v>0</v>
      </c>
      <c r="U28" s="22">
        <v>0</v>
      </c>
      <c r="V28" s="22">
        <v>0</v>
      </c>
      <c r="W28" s="22">
        <v>0</v>
      </c>
      <c r="X28" s="26">
        <f>SUM(B28:W28)</f>
        <v>39</v>
      </c>
    </row>
    <row r="29" spans="1:24" ht="13.5" customHeight="1" thickBot="1">
      <c r="A29" s="17" t="s">
        <v>54</v>
      </c>
      <c r="B29" s="22">
        <v>13</v>
      </c>
      <c r="C29" s="22">
        <v>40</v>
      </c>
      <c r="D29" s="22">
        <v>488.979</v>
      </c>
      <c r="E29" s="22">
        <v>2</v>
      </c>
      <c r="F29" s="22">
        <v>0</v>
      </c>
      <c r="G29" s="22">
        <v>4</v>
      </c>
      <c r="H29" s="22">
        <v>19</v>
      </c>
      <c r="I29" s="22">
        <v>76.948</v>
      </c>
      <c r="J29" s="22">
        <v>1</v>
      </c>
      <c r="K29" s="22">
        <v>1</v>
      </c>
      <c r="L29" s="22">
        <v>2</v>
      </c>
      <c r="M29" s="22">
        <v>1</v>
      </c>
      <c r="N29" s="22">
        <v>5</v>
      </c>
      <c r="O29" s="22">
        <v>132</v>
      </c>
      <c r="P29" s="22">
        <v>2</v>
      </c>
      <c r="Q29" s="22">
        <v>0</v>
      </c>
      <c r="R29" s="22">
        <v>1</v>
      </c>
      <c r="S29" s="22">
        <v>0</v>
      </c>
      <c r="T29" s="22">
        <v>23</v>
      </c>
      <c r="U29" s="22">
        <v>3</v>
      </c>
      <c r="V29" s="22">
        <v>4.008</v>
      </c>
      <c r="W29" s="22">
        <v>8</v>
      </c>
      <c r="X29" s="26">
        <f>SUM(B29:W29)</f>
        <v>826.9350000000001</v>
      </c>
    </row>
    <row r="30" spans="1:24" ht="13.5" customHeight="1" thickBot="1" thickTop="1">
      <c r="A30" s="19" t="s">
        <v>27</v>
      </c>
      <c r="B30" s="27">
        <f aca="true" t="shared" si="5" ref="B30:X30">SUM(B26:B29)</f>
        <v>21</v>
      </c>
      <c r="C30" s="27">
        <f t="shared" si="5"/>
        <v>80</v>
      </c>
      <c r="D30" s="27">
        <f t="shared" si="5"/>
        <v>594.979</v>
      </c>
      <c r="E30" s="27">
        <f t="shared" si="5"/>
        <v>3</v>
      </c>
      <c r="F30" s="27">
        <f t="shared" si="5"/>
        <v>0</v>
      </c>
      <c r="G30" s="27">
        <f t="shared" si="5"/>
        <v>6</v>
      </c>
      <c r="H30" s="27">
        <f t="shared" si="5"/>
        <v>19</v>
      </c>
      <c r="I30" s="27">
        <f t="shared" si="5"/>
        <v>82.948</v>
      </c>
      <c r="J30" s="27">
        <f t="shared" si="5"/>
        <v>1</v>
      </c>
      <c r="K30" s="27">
        <f t="shared" si="5"/>
        <v>1</v>
      </c>
      <c r="L30" s="27">
        <f t="shared" si="5"/>
        <v>3</v>
      </c>
      <c r="M30" s="27">
        <f t="shared" si="5"/>
        <v>3</v>
      </c>
      <c r="N30" s="27">
        <f t="shared" si="5"/>
        <v>6</v>
      </c>
      <c r="O30" s="27">
        <f t="shared" si="5"/>
        <v>196</v>
      </c>
      <c r="P30" s="27">
        <f t="shared" si="5"/>
        <v>2</v>
      </c>
      <c r="Q30" s="27">
        <f t="shared" si="5"/>
        <v>0</v>
      </c>
      <c r="R30" s="27">
        <f t="shared" si="5"/>
        <v>3</v>
      </c>
      <c r="S30" s="27">
        <f t="shared" si="5"/>
        <v>1</v>
      </c>
      <c r="T30" s="27">
        <f t="shared" si="5"/>
        <v>30</v>
      </c>
      <c r="U30" s="27">
        <f t="shared" si="5"/>
        <v>3</v>
      </c>
      <c r="V30" s="27">
        <f t="shared" si="5"/>
        <v>4.008</v>
      </c>
      <c r="W30" s="27">
        <f t="shared" si="5"/>
        <v>11</v>
      </c>
      <c r="X30" s="28">
        <f t="shared" si="5"/>
        <v>1070.935</v>
      </c>
    </row>
    <row r="31" spans="1:24" ht="13.5" customHeight="1" thickTop="1">
      <c r="A31" s="17" t="s">
        <v>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3"/>
    </row>
    <row r="32" spans="1:24" ht="13.5" customHeight="1">
      <c r="A32" s="17" t="s">
        <v>1</v>
      </c>
      <c r="B32" s="22">
        <f aca="true" t="shared" si="6" ref="B32:X32">SUM(B7:B14)</f>
        <v>676</v>
      </c>
      <c r="C32" s="22">
        <f t="shared" si="6"/>
        <v>2686</v>
      </c>
      <c r="D32" s="22">
        <f t="shared" si="6"/>
        <v>6460.157999999999</v>
      </c>
      <c r="E32" s="22">
        <f t="shared" si="6"/>
        <v>39</v>
      </c>
      <c r="F32" s="22">
        <f t="shared" si="6"/>
        <v>70</v>
      </c>
      <c r="G32" s="22">
        <f t="shared" si="6"/>
        <v>367</v>
      </c>
      <c r="H32" s="22">
        <f t="shared" si="6"/>
        <v>990</v>
      </c>
      <c r="I32" s="22">
        <f t="shared" si="6"/>
        <v>3603.322</v>
      </c>
      <c r="J32" s="22">
        <f t="shared" si="6"/>
        <v>22</v>
      </c>
      <c r="K32" s="22">
        <f t="shared" si="6"/>
        <v>136</v>
      </c>
      <c r="L32" s="22">
        <f t="shared" si="6"/>
        <v>132.69299999999998</v>
      </c>
      <c r="M32" s="22">
        <f t="shared" si="6"/>
        <v>121</v>
      </c>
      <c r="N32" s="22">
        <f t="shared" si="6"/>
        <v>227</v>
      </c>
      <c r="O32" s="22">
        <f t="shared" si="6"/>
        <v>2747</v>
      </c>
      <c r="P32" s="22">
        <f t="shared" si="6"/>
        <v>126.861</v>
      </c>
      <c r="Q32" s="22">
        <f t="shared" si="6"/>
        <v>59</v>
      </c>
      <c r="R32" s="22">
        <f t="shared" si="6"/>
        <v>757</v>
      </c>
      <c r="S32" s="22">
        <f t="shared" si="6"/>
        <v>1270</v>
      </c>
      <c r="T32" s="22">
        <f t="shared" si="6"/>
        <v>1812</v>
      </c>
      <c r="U32" s="22">
        <f t="shared" si="6"/>
        <v>279</v>
      </c>
      <c r="V32" s="22">
        <f t="shared" si="6"/>
        <v>300.468</v>
      </c>
      <c r="W32" s="22">
        <f t="shared" si="6"/>
        <v>1085</v>
      </c>
      <c r="X32" s="23">
        <f t="shared" si="6"/>
        <v>23966.501999999993</v>
      </c>
    </row>
    <row r="33" spans="1:24" ht="13.5" customHeight="1">
      <c r="A33" s="17" t="s">
        <v>2</v>
      </c>
      <c r="B33" s="22">
        <f aca="true" t="shared" si="7" ref="B33:X33">B16+B18+B22+B25+B30</f>
        <v>75</v>
      </c>
      <c r="C33" s="22">
        <f t="shared" si="7"/>
        <v>244</v>
      </c>
      <c r="D33" s="22">
        <f t="shared" si="7"/>
        <v>1607.979</v>
      </c>
      <c r="E33" s="22">
        <f t="shared" si="7"/>
        <v>3</v>
      </c>
      <c r="F33" s="22">
        <f t="shared" si="7"/>
        <v>10</v>
      </c>
      <c r="G33" s="22">
        <f t="shared" si="7"/>
        <v>29</v>
      </c>
      <c r="H33" s="22">
        <f t="shared" si="7"/>
        <v>55</v>
      </c>
      <c r="I33" s="22">
        <f t="shared" si="7"/>
        <v>194.137</v>
      </c>
      <c r="J33" s="22">
        <f t="shared" si="7"/>
        <v>3</v>
      </c>
      <c r="K33" s="22">
        <f t="shared" si="7"/>
        <v>26</v>
      </c>
      <c r="L33" s="22">
        <f t="shared" si="7"/>
        <v>23</v>
      </c>
      <c r="M33" s="22">
        <f t="shared" si="7"/>
        <v>9</v>
      </c>
      <c r="N33" s="22">
        <f t="shared" si="7"/>
        <v>41</v>
      </c>
      <c r="O33" s="22">
        <f t="shared" si="7"/>
        <v>501</v>
      </c>
      <c r="P33" s="22">
        <f t="shared" si="7"/>
        <v>10.5</v>
      </c>
      <c r="Q33" s="22">
        <f t="shared" si="7"/>
        <v>7</v>
      </c>
      <c r="R33" s="22">
        <f t="shared" si="7"/>
        <v>15</v>
      </c>
      <c r="S33" s="22">
        <f t="shared" si="7"/>
        <v>60</v>
      </c>
      <c r="T33" s="22">
        <f t="shared" si="7"/>
        <v>113</v>
      </c>
      <c r="U33" s="22">
        <f t="shared" si="7"/>
        <v>32</v>
      </c>
      <c r="V33" s="22">
        <f t="shared" si="7"/>
        <v>26.008</v>
      </c>
      <c r="W33" s="22">
        <f t="shared" si="7"/>
        <v>60</v>
      </c>
      <c r="X33" s="23">
        <f t="shared" si="7"/>
        <v>3144.6240000000003</v>
      </c>
    </row>
    <row r="34" spans="1:24" ht="13.5" customHeight="1" thickBot="1">
      <c r="A34" s="18" t="s">
        <v>3</v>
      </c>
      <c r="B34" s="30">
        <f aca="true" t="shared" si="8" ref="B34:X34">+B32+B33</f>
        <v>751</v>
      </c>
      <c r="C34" s="30">
        <f t="shared" si="8"/>
        <v>2930</v>
      </c>
      <c r="D34" s="30">
        <f t="shared" si="8"/>
        <v>8068.137</v>
      </c>
      <c r="E34" s="30">
        <f t="shared" si="8"/>
        <v>42</v>
      </c>
      <c r="F34" s="30">
        <f t="shared" si="8"/>
        <v>80</v>
      </c>
      <c r="G34" s="30">
        <f t="shared" si="8"/>
        <v>396</v>
      </c>
      <c r="H34" s="30">
        <f t="shared" si="8"/>
        <v>1045</v>
      </c>
      <c r="I34" s="30">
        <f t="shared" si="8"/>
        <v>3797.4590000000003</v>
      </c>
      <c r="J34" s="30">
        <f t="shared" si="8"/>
        <v>25</v>
      </c>
      <c r="K34" s="30">
        <f t="shared" si="8"/>
        <v>162</v>
      </c>
      <c r="L34" s="30">
        <f t="shared" si="8"/>
        <v>155.69299999999998</v>
      </c>
      <c r="M34" s="30">
        <f t="shared" si="8"/>
        <v>130</v>
      </c>
      <c r="N34" s="30">
        <f t="shared" si="8"/>
        <v>268</v>
      </c>
      <c r="O34" s="30">
        <f t="shared" si="8"/>
        <v>3248</v>
      </c>
      <c r="P34" s="30">
        <f t="shared" si="8"/>
        <v>137.361</v>
      </c>
      <c r="Q34" s="30">
        <f t="shared" si="8"/>
        <v>66</v>
      </c>
      <c r="R34" s="30">
        <f t="shared" si="8"/>
        <v>772</v>
      </c>
      <c r="S34" s="30">
        <f t="shared" si="8"/>
        <v>1330</v>
      </c>
      <c r="T34" s="30">
        <f t="shared" si="8"/>
        <v>1925</v>
      </c>
      <c r="U34" s="30">
        <f t="shared" si="8"/>
        <v>311</v>
      </c>
      <c r="V34" s="30">
        <f t="shared" si="8"/>
        <v>326.476</v>
      </c>
      <c r="W34" s="30">
        <f t="shared" si="8"/>
        <v>1145</v>
      </c>
      <c r="X34" s="31">
        <f t="shared" si="8"/>
        <v>27111.125999999993</v>
      </c>
    </row>
  </sheetData>
  <sheetProtection/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scale="77" r:id="rId1"/>
  <headerFooter alignWithMargins="0">
    <oddHeader>&amp;L&amp;9平成２８年７月１０日執行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3" sqref="A3"/>
    </sheetView>
  </sheetViews>
  <sheetFormatPr defaultColWidth="9.00390625" defaultRowHeight="13.5" customHeight="1"/>
  <cols>
    <col min="1" max="1" width="19.375" style="88" customWidth="1"/>
    <col min="2" max="3" width="20.625" style="88" customWidth="1"/>
    <col min="4" max="4" width="16.625" style="88" customWidth="1"/>
    <col min="5" max="16384" width="9.00390625" style="88" customWidth="1"/>
  </cols>
  <sheetData>
    <row r="1" spans="1:4" ht="13.5" customHeight="1">
      <c r="A1" s="1" t="s">
        <v>4</v>
      </c>
      <c r="B1" s="2"/>
      <c r="C1" s="3"/>
      <c r="D1" s="4"/>
    </row>
    <row r="2" spans="1:4" ht="13.5" customHeight="1">
      <c r="A2" s="5" t="s">
        <v>18</v>
      </c>
      <c r="B2" s="2"/>
      <c r="C2" s="6"/>
      <c r="D2" s="4"/>
    </row>
    <row r="3" spans="1:4" ht="13.5" customHeight="1">
      <c r="A3" s="5" t="s">
        <v>131</v>
      </c>
      <c r="B3" s="2"/>
      <c r="C3" s="6"/>
      <c r="D3" s="4"/>
    </row>
    <row r="4" spans="1:4" ht="13.5" customHeight="1" thickBot="1">
      <c r="A4" s="7" t="s">
        <v>18</v>
      </c>
      <c r="B4" s="8"/>
      <c r="C4" s="3"/>
      <c r="D4" s="4"/>
    </row>
    <row r="5" spans="1:4" ht="13.5" customHeight="1">
      <c r="A5" s="9" t="s">
        <v>5</v>
      </c>
      <c r="B5" s="10" t="s">
        <v>8</v>
      </c>
      <c r="C5" s="11" t="s">
        <v>9</v>
      </c>
      <c r="D5" s="12"/>
    </row>
    <row r="6" spans="1:4" ht="13.5" customHeight="1" thickBot="1">
      <c r="A6" s="13" t="s">
        <v>6</v>
      </c>
      <c r="B6" s="14" t="s">
        <v>300</v>
      </c>
      <c r="C6" s="15" t="s">
        <v>301</v>
      </c>
      <c r="D6" s="16" t="s">
        <v>7</v>
      </c>
    </row>
    <row r="7" spans="1:4" ht="13.5" customHeight="1" thickTop="1">
      <c r="A7" s="17" t="s">
        <v>19</v>
      </c>
      <c r="B7" s="22">
        <v>32</v>
      </c>
      <c r="C7" s="22">
        <v>18</v>
      </c>
      <c r="D7" s="23">
        <f aca="true" t="shared" si="0" ref="D7:D15">SUM(B7:C7)</f>
        <v>50</v>
      </c>
    </row>
    <row r="8" spans="1:4" ht="13.5" customHeight="1">
      <c r="A8" s="17" t="s">
        <v>20</v>
      </c>
      <c r="B8" s="22">
        <v>7</v>
      </c>
      <c r="C8" s="22">
        <v>5</v>
      </c>
      <c r="D8" s="23">
        <f t="shared" si="0"/>
        <v>12</v>
      </c>
    </row>
    <row r="9" spans="1:4" ht="13.5" customHeight="1">
      <c r="A9" s="17" t="s">
        <v>21</v>
      </c>
      <c r="B9" s="22">
        <v>23</v>
      </c>
      <c r="C9" s="22">
        <v>19</v>
      </c>
      <c r="D9" s="23">
        <f t="shared" si="0"/>
        <v>42</v>
      </c>
    </row>
    <row r="10" spans="1:4" ht="13.5" customHeight="1">
      <c r="A10" s="17" t="s">
        <v>22</v>
      </c>
      <c r="B10" s="22">
        <v>7</v>
      </c>
      <c r="C10" s="22">
        <v>2</v>
      </c>
      <c r="D10" s="23">
        <f t="shared" si="0"/>
        <v>9</v>
      </c>
    </row>
    <row r="11" spans="1:4" ht="13.5" customHeight="1">
      <c r="A11" s="17" t="s">
        <v>23</v>
      </c>
      <c r="B11" s="22">
        <v>4</v>
      </c>
      <c r="C11" s="22">
        <v>1</v>
      </c>
      <c r="D11" s="23">
        <f t="shared" si="0"/>
        <v>5</v>
      </c>
    </row>
    <row r="12" spans="1:4" ht="13.5" customHeight="1">
      <c r="A12" s="17" t="s">
        <v>24</v>
      </c>
      <c r="B12" s="22">
        <v>8</v>
      </c>
      <c r="C12" s="22">
        <v>2</v>
      </c>
      <c r="D12" s="23">
        <f t="shared" si="0"/>
        <v>10</v>
      </c>
    </row>
    <row r="13" spans="1:4" ht="13.5" customHeight="1">
      <c r="A13" s="17" t="s">
        <v>25</v>
      </c>
      <c r="B13" s="22">
        <v>3</v>
      </c>
      <c r="C13" s="22">
        <v>4</v>
      </c>
      <c r="D13" s="23">
        <f t="shared" si="0"/>
        <v>7</v>
      </c>
    </row>
    <row r="14" spans="1:4" ht="13.5" customHeight="1" thickBot="1">
      <c r="A14" s="13" t="s">
        <v>34</v>
      </c>
      <c r="B14" s="24">
        <v>6</v>
      </c>
      <c r="C14" s="24">
        <v>2</v>
      </c>
      <c r="D14" s="23">
        <f t="shared" si="0"/>
        <v>8</v>
      </c>
    </row>
    <row r="15" spans="1:4" ht="13.5" customHeight="1" thickBot="1" thickTop="1">
      <c r="A15" s="17" t="s">
        <v>35</v>
      </c>
      <c r="B15" s="22">
        <v>2</v>
      </c>
      <c r="C15" s="22">
        <v>1</v>
      </c>
      <c r="D15" s="29">
        <f t="shared" si="0"/>
        <v>3</v>
      </c>
    </row>
    <row r="16" spans="1:4" ht="13.5" customHeight="1" thickBot="1" thickTop="1">
      <c r="A16" s="19" t="s">
        <v>26</v>
      </c>
      <c r="B16" s="27">
        <f>SUM(B15:B15)</f>
        <v>2</v>
      </c>
      <c r="C16" s="27">
        <f>SUM(C15:C15)</f>
        <v>1</v>
      </c>
      <c r="D16" s="28">
        <f>SUM(D15:D15)</f>
        <v>3</v>
      </c>
    </row>
    <row r="17" spans="1:4" ht="13.5" customHeight="1" thickBot="1" thickTop="1">
      <c r="A17" s="17" t="s">
        <v>79</v>
      </c>
      <c r="B17" s="22">
        <v>1</v>
      </c>
      <c r="C17" s="22">
        <v>0</v>
      </c>
      <c r="D17" s="29">
        <f>SUM(B17:C17)</f>
        <v>1</v>
      </c>
    </row>
    <row r="18" spans="1:4" ht="13.5" customHeight="1" thickBot="1" thickTop="1">
      <c r="A18" s="19" t="s">
        <v>36</v>
      </c>
      <c r="B18" s="27">
        <f>SUM(B17:B17)</f>
        <v>1</v>
      </c>
      <c r="C18" s="27">
        <f>SUM(C17:C17)</f>
        <v>0</v>
      </c>
      <c r="D18" s="28">
        <f>SUM(D17:D17)</f>
        <v>1</v>
      </c>
    </row>
    <row r="19" spans="1:4" ht="13.5" customHeight="1" thickTop="1">
      <c r="A19" s="17" t="s">
        <v>39</v>
      </c>
      <c r="B19" s="22">
        <v>0</v>
      </c>
      <c r="C19" s="22">
        <v>0</v>
      </c>
      <c r="D19" s="29">
        <f>SUM(B19:C19)</f>
        <v>0</v>
      </c>
    </row>
    <row r="20" spans="1:4" ht="13.5" customHeight="1">
      <c r="A20" s="17" t="s">
        <v>40</v>
      </c>
      <c r="B20" s="22">
        <v>0</v>
      </c>
      <c r="C20" s="22">
        <v>0</v>
      </c>
      <c r="D20" s="26">
        <f>SUM(B20:C20)</f>
        <v>0</v>
      </c>
    </row>
    <row r="21" spans="1:4" ht="13.5" customHeight="1" thickBot="1">
      <c r="A21" s="17" t="s">
        <v>52</v>
      </c>
      <c r="B21" s="22">
        <v>2</v>
      </c>
      <c r="C21" s="22">
        <v>1</v>
      </c>
      <c r="D21" s="26">
        <f>SUM(B21:C21)</f>
        <v>3</v>
      </c>
    </row>
    <row r="22" spans="1:4" ht="13.5" customHeight="1" thickBot="1" thickTop="1">
      <c r="A22" s="19" t="s">
        <v>38</v>
      </c>
      <c r="B22" s="27">
        <f>SUM(B19:B21)</f>
        <v>2</v>
      </c>
      <c r="C22" s="27">
        <f>SUM(C19:C21)</f>
        <v>1</v>
      </c>
      <c r="D22" s="28">
        <f>SUM(D19:D21)</f>
        <v>3</v>
      </c>
    </row>
    <row r="23" spans="1:4" ht="13.5" customHeight="1" thickTop="1">
      <c r="A23" s="17" t="s">
        <v>43</v>
      </c>
      <c r="B23" s="22">
        <v>1</v>
      </c>
      <c r="C23" s="22">
        <v>0</v>
      </c>
      <c r="D23" s="29">
        <f>SUM(B23:C23)</f>
        <v>1</v>
      </c>
    </row>
    <row r="24" spans="1:4" ht="13.5" customHeight="1" thickBot="1">
      <c r="A24" s="13" t="s">
        <v>53</v>
      </c>
      <c r="B24" s="24">
        <v>0</v>
      </c>
      <c r="C24" s="24">
        <v>2</v>
      </c>
      <c r="D24" s="25">
        <f>SUM(B24:C24)</f>
        <v>2</v>
      </c>
    </row>
    <row r="25" spans="1:4" ht="13.5" customHeight="1" thickBot="1" thickTop="1">
      <c r="A25" s="19" t="s">
        <v>42</v>
      </c>
      <c r="B25" s="27">
        <f>SUM(B23:B24)</f>
        <v>1</v>
      </c>
      <c r="C25" s="27">
        <f>SUM(C23:C24)</f>
        <v>2</v>
      </c>
      <c r="D25" s="28">
        <f>SUM(D23:D24)</f>
        <v>3</v>
      </c>
    </row>
    <row r="26" spans="1:4" ht="13.5" customHeight="1" thickTop="1">
      <c r="A26" s="17" t="s">
        <v>45</v>
      </c>
      <c r="B26" s="22">
        <v>1</v>
      </c>
      <c r="C26" s="22">
        <v>1</v>
      </c>
      <c r="D26" s="29">
        <f>SUM(B26:C26)</f>
        <v>2</v>
      </c>
    </row>
    <row r="27" spans="1:4" ht="13.5" customHeight="1">
      <c r="A27" s="17" t="s">
        <v>46</v>
      </c>
      <c r="B27" s="22">
        <v>0</v>
      </c>
      <c r="C27" s="22">
        <v>1</v>
      </c>
      <c r="D27" s="26">
        <f>SUM(B27:C27)</f>
        <v>1</v>
      </c>
    </row>
    <row r="28" spans="1:4" ht="13.5" customHeight="1">
      <c r="A28" s="17" t="s">
        <v>47</v>
      </c>
      <c r="B28" s="22">
        <v>1</v>
      </c>
      <c r="C28" s="22">
        <v>0</v>
      </c>
      <c r="D28" s="26">
        <f>SUM(B28:C28)</f>
        <v>1</v>
      </c>
    </row>
    <row r="29" spans="1:4" ht="13.5" customHeight="1" thickBot="1">
      <c r="A29" s="17" t="s">
        <v>54</v>
      </c>
      <c r="B29" s="22">
        <v>5</v>
      </c>
      <c r="C29" s="22">
        <v>2</v>
      </c>
      <c r="D29" s="26">
        <f>SUM(B29:C29)</f>
        <v>7</v>
      </c>
    </row>
    <row r="30" spans="1:4" ht="13.5" customHeight="1" thickBot="1" thickTop="1">
      <c r="A30" s="19" t="s">
        <v>27</v>
      </c>
      <c r="B30" s="27">
        <f>SUM(B26:B29)</f>
        <v>7</v>
      </c>
      <c r="C30" s="27">
        <f>SUM(C26:C29)</f>
        <v>4</v>
      </c>
      <c r="D30" s="28">
        <f>SUM(D26:D29)</f>
        <v>11</v>
      </c>
    </row>
    <row r="31" spans="1:4" ht="13.5" customHeight="1" thickTop="1">
      <c r="A31" s="17" t="s">
        <v>0</v>
      </c>
      <c r="B31" s="22"/>
      <c r="C31" s="22"/>
      <c r="D31" s="23"/>
    </row>
    <row r="32" spans="1:4" ht="13.5" customHeight="1">
      <c r="A32" s="17" t="s">
        <v>1</v>
      </c>
      <c r="B32" s="22">
        <f>SUM(B7:B14)</f>
        <v>90</v>
      </c>
      <c r="C32" s="22">
        <f>SUM(C7:C14)</f>
        <v>53</v>
      </c>
      <c r="D32" s="23">
        <f>SUM(D7:D14)</f>
        <v>143</v>
      </c>
    </row>
    <row r="33" spans="1:4" ht="13.5" customHeight="1">
      <c r="A33" s="17" t="s">
        <v>2</v>
      </c>
      <c r="B33" s="22">
        <f>B16+B18+B22+B25+B30</f>
        <v>13</v>
      </c>
      <c r="C33" s="22">
        <f>C16+C18+C22+C25+C30</f>
        <v>8</v>
      </c>
      <c r="D33" s="23">
        <f>D16+D18+D22+D25+D30</f>
        <v>21</v>
      </c>
    </row>
    <row r="34" spans="1:4" ht="13.5" customHeight="1" thickBot="1">
      <c r="A34" s="18" t="s">
        <v>3</v>
      </c>
      <c r="B34" s="30">
        <f>+B32+B33</f>
        <v>103</v>
      </c>
      <c r="C34" s="30">
        <f>+C32+C33</f>
        <v>61</v>
      </c>
      <c r="D34" s="31">
        <f>+D32+D33</f>
        <v>164</v>
      </c>
    </row>
  </sheetData>
  <sheetProtection/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scale="77" r:id="rId1"/>
  <headerFooter alignWithMargins="0">
    <oddHeader>&amp;L&amp;9平成２８年７月１０日執行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K35"/>
  <sheetViews>
    <sheetView tabSelected="1" zoomScalePageLayoutView="0" workbookViewId="0" topLeftCell="A1">
      <selection activeCell="C3" sqref="C3"/>
    </sheetView>
  </sheetViews>
  <sheetFormatPr defaultColWidth="9.00390625" defaultRowHeight="13.5"/>
  <cols>
    <col min="1" max="1" width="17.625" style="35" customWidth="1"/>
    <col min="2" max="37" width="12.625" style="35" customWidth="1"/>
    <col min="38" max="16384" width="9.00390625" style="35" customWidth="1"/>
  </cols>
  <sheetData>
    <row r="1" spans="1:37" ht="13.5">
      <c r="A1" s="32" t="s">
        <v>28</v>
      </c>
      <c r="B1" s="33"/>
      <c r="C1" s="33" t="s">
        <v>8</v>
      </c>
      <c r="D1" s="34"/>
      <c r="E1" s="33"/>
      <c r="F1" s="33" t="s">
        <v>9</v>
      </c>
      <c r="G1" s="34"/>
      <c r="H1" s="33"/>
      <c r="I1" s="33" t="s">
        <v>10</v>
      </c>
      <c r="J1" s="34"/>
      <c r="K1" s="33"/>
      <c r="L1" s="33" t="s">
        <v>11</v>
      </c>
      <c r="M1" s="34"/>
      <c r="N1" s="33"/>
      <c r="O1" s="33" t="s">
        <v>12</v>
      </c>
      <c r="P1" s="34"/>
      <c r="Q1" s="33"/>
      <c r="R1" s="33" t="s">
        <v>13</v>
      </c>
      <c r="S1" s="34"/>
      <c r="T1" s="33"/>
      <c r="U1" s="33" t="s">
        <v>14</v>
      </c>
      <c r="V1" s="34"/>
      <c r="W1" s="33"/>
      <c r="X1" s="33" t="s">
        <v>15</v>
      </c>
      <c r="Y1" s="34"/>
      <c r="Z1" s="33"/>
      <c r="AA1" s="33" t="s">
        <v>49</v>
      </c>
      <c r="AB1" s="34"/>
      <c r="AC1" s="33"/>
      <c r="AD1" s="33" t="s">
        <v>50</v>
      </c>
      <c r="AE1" s="34"/>
      <c r="AF1" s="89"/>
      <c r="AG1" s="33" t="s">
        <v>51</v>
      </c>
      <c r="AH1" s="34"/>
      <c r="AI1" s="89"/>
      <c r="AJ1" s="33" t="s">
        <v>55</v>
      </c>
      <c r="AK1" s="34"/>
    </row>
    <row r="2" spans="1:37" ht="12" customHeight="1">
      <c r="A2" s="36"/>
      <c r="B2" s="37"/>
      <c r="C2" s="37" t="s">
        <v>18</v>
      </c>
      <c r="D2" s="38"/>
      <c r="E2" s="37"/>
      <c r="F2" s="37" t="s">
        <v>18</v>
      </c>
      <c r="G2" s="38"/>
      <c r="H2" s="37"/>
      <c r="I2" s="37" t="s">
        <v>18</v>
      </c>
      <c r="J2" s="38"/>
      <c r="K2" s="37"/>
      <c r="L2" s="37" t="s">
        <v>18</v>
      </c>
      <c r="M2" s="38"/>
      <c r="N2" s="37"/>
      <c r="O2" s="37" t="s">
        <v>18</v>
      </c>
      <c r="P2" s="38"/>
      <c r="Q2" s="37"/>
      <c r="R2" s="37" t="s">
        <v>18</v>
      </c>
      <c r="S2" s="38"/>
      <c r="T2" s="37"/>
      <c r="U2" s="37" t="s">
        <v>18</v>
      </c>
      <c r="V2" s="38"/>
      <c r="W2" s="37"/>
      <c r="X2" s="37" t="s">
        <v>18</v>
      </c>
      <c r="Y2" s="38"/>
      <c r="Z2" s="37"/>
      <c r="AA2" s="37" t="s">
        <v>18</v>
      </c>
      <c r="AB2" s="38"/>
      <c r="AC2" s="37"/>
      <c r="AD2" s="37" t="s">
        <v>18</v>
      </c>
      <c r="AE2" s="38"/>
      <c r="AF2" s="90"/>
      <c r="AG2" s="37" t="s">
        <v>18</v>
      </c>
      <c r="AH2" s="38"/>
      <c r="AI2" s="90"/>
      <c r="AJ2" s="37" t="s">
        <v>18</v>
      </c>
      <c r="AK2" s="38"/>
    </row>
    <row r="3" spans="1:37" ht="12" customHeight="1">
      <c r="A3" s="39" t="s">
        <v>29</v>
      </c>
      <c r="B3" s="37"/>
      <c r="C3" s="37" t="s">
        <v>132</v>
      </c>
      <c r="D3" s="38"/>
      <c r="E3" s="37"/>
      <c r="F3" s="37" t="s">
        <v>133</v>
      </c>
      <c r="G3" s="38"/>
      <c r="H3" s="37"/>
      <c r="I3" s="37" t="s">
        <v>105</v>
      </c>
      <c r="J3" s="38"/>
      <c r="K3" s="37"/>
      <c r="L3" s="37" t="s">
        <v>113</v>
      </c>
      <c r="M3" s="38"/>
      <c r="N3" s="37"/>
      <c r="O3" s="37" t="s">
        <v>134</v>
      </c>
      <c r="P3" s="38"/>
      <c r="Q3" s="37"/>
      <c r="R3" s="37" t="s">
        <v>135</v>
      </c>
      <c r="S3" s="38"/>
      <c r="T3" s="37"/>
      <c r="U3" s="37" t="s">
        <v>101</v>
      </c>
      <c r="V3" s="38"/>
      <c r="W3" s="37"/>
      <c r="X3" s="37" t="s">
        <v>126</v>
      </c>
      <c r="Y3" s="38"/>
      <c r="Z3" s="37"/>
      <c r="AA3" s="37" t="s">
        <v>128</v>
      </c>
      <c r="AB3" s="38"/>
      <c r="AC3" s="37"/>
      <c r="AD3" s="37" t="s">
        <v>136</v>
      </c>
      <c r="AE3" s="38"/>
      <c r="AF3" s="90"/>
      <c r="AG3" s="37" t="s">
        <v>130</v>
      </c>
      <c r="AH3" s="38"/>
      <c r="AI3" s="90"/>
      <c r="AJ3" s="37" t="s">
        <v>137</v>
      </c>
      <c r="AK3" s="38"/>
    </row>
    <row r="4" spans="1:37" ht="12" customHeight="1">
      <c r="A4" s="36"/>
      <c r="B4" s="40"/>
      <c r="C4" s="40" t="s">
        <v>18</v>
      </c>
      <c r="D4" s="41"/>
      <c r="E4" s="40"/>
      <c r="F4" s="40" t="s">
        <v>18</v>
      </c>
      <c r="G4" s="41"/>
      <c r="H4" s="40"/>
      <c r="I4" s="40" t="s">
        <v>18</v>
      </c>
      <c r="J4" s="41"/>
      <c r="K4" s="40"/>
      <c r="L4" s="40" t="s">
        <v>18</v>
      </c>
      <c r="M4" s="41"/>
      <c r="N4" s="40"/>
      <c r="O4" s="40" t="s">
        <v>18</v>
      </c>
      <c r="P4" s="41"/>
      <c r="Q4" s="40"/>
      <c r="R4" s="40" t="s">
        <v>18</v>
      </c>
      <c r="S4" s="41"/>
      <c r="T4" s="40"/>
      <c r="U4" s="40" t="s">
        <v>18</v>
      </c>
      <c r="V4" s="41"/>
      <c r="W4" s="40"/>
      <c r="X4" s="40" t="s">
        <v>18</v>
      </c>
      <c r="Y4" s="41"/>
      <c r="Z4" s="40"/>
      <c r="AA4" s="40" t="s">
        <v>18</v>
      </c>
      <c r="AB4" s="41"/>
      <c r="AC4" s="40"/>
      <c r="AD4" s="40" t="s">
        <v>18</v>
      </c>
      <c r="AE4" s="41"/>
      <c r="AF4" s="91"/>
      <c r="AG4" s="40" t="s">
        <v>18</v>
      </c>
      <c r="AH4" s="41"/>
      <c r="AI4" s="91"/>
      <c r="AJ4" s="40" t="s">
        <v>18</v>
      </c>
      <c r="AK4" s="41"/>
    </row>
    <row r="5" spans="1:37" ht="12" customHeight="1">
      <c r="A5" s="36"/>
      <c r="B5" s="37"/>
      <c r="C5" s="37"/>
      <c r="D5" s="38"/>
      <c r="E5" s="37"/>
      <c r="F5" s="37"/>
      <c r="G5" s="38"/>
      <c r="H5" s="37"/>
      <c r="I5" s="37"/>
      <c r="J5" s="38"/>
      <c r="K5" s="37"/>
      <c r="L5" s="37"/>
      <c r="M5" s="38"/>
      <c r="N5" s="37"/>
      <c r="O5" s="37"/>
      <c r="P5" s="38"/>
      <c r="Q5" s="37"/>
      <c r="R5" s="37"/>
      <c r="S5" s="38"/>
      <c r="T5" s="37"/>
      <c r="U5" s="37"/>
      <c r="V5" s="38"/>
      <c r="W5" s="37"/>
      <c r="X5" s="37"/>
      <c r="Y5" s="38"/>
      <c r="Z5" s="37"/>
      <c r="AA5" s="37"/>
      <c r="AB5" s="38"/>
      <c r="AC5" s="37"/>
      <c r="AD5" s="37"/>
      <c r="AE5" s="38"/>
      <c r="AF5" s="90"/>
      <c r="AG5" s="37"/>
      <c r="AH5" s="38"/>
      <c r="AI5" s="90"/>
      <c r="AJ5" s="37"/>
      <c r="AK5" s="38"/>
    </row>
    <row r="6" spans="1:37" ht="12" customHeight="1">
      <c r="A6" s="42"/>
      <c r="B6" s="37" t="s">
        <v>30</v>
      </c>
      <c r="C6" s="43" t="s">
        <v>31</v>
      </c>
      <c r="D6" s="44" t="s">
        <v>32</v>
      </c>
      <c r="E6" s="37" t="s">
        <v>30</v>
      </c>
      <c r="F6" s="43" t="s">
        <v>31</v>
      </c>
      <c r="G6" s="44" t="s">
        <v>32</v>
      </c>
      <c r="H6" s="37" t="s">
        <v>30</v>
      </c>
      <c r="I6" s="43" t="s">
        <v>31</v>
      </c>
      <c r="J6" s="44" t="s">
        <v>32</v>
      </c>
      <c r="K6" s="37" t="s">
        <v>30</v>
      </c>
      <c r="L6" s="43" t="s">
        <v>31</v>
      </c>
      <c r="M6" s="44" t="s">
        <v>32</v>
      </c>
      <c r="N6" s="37" t="s">
        <v>30</v>
      </c>
      <c r="O6" s="43" t="s">
        <v>31</v>
      </c>
      <c r="P6" s="44" t="s">
        <v>32</v>
      </c>
      <c r="Q6" s="37" t="s">
        <v>30</v>
      </c>
      <c r="R6" s="43" t="s">
        <v>31</v>
      </c>
      <c r="S6" s="44" t="s">
        <v>32</v>
      </c>
      <c r="T6" s="37" t="s">
        <v>30</v>
      </c>
      <c r="U6" s="43" t="s">
        <v>31</v>
      </c>
      <c r="V6" s="44" t="s">
        <v>32</v>
      </c>
      <c r="W6" s="37" t="s">
        <v>30</v>
      </c>
      <c r="X6" s="43" t="s">
        <v>31</v>
      </c>
      <c r="Y6" s="44" t="s">
        <v>32</v>
      </c>
      <c r="Z6" s="37" t="s">
        <v>30</v>
      </c>
      <c r="AA6" s="43" t="s">
        <v>31</v>
      </c>
      <c r="AB6" s="44" t="s">
        <v>32</v>
      </c>
      <c r="AC6" s="37" t="s">
        <v>30</v>
      </c>
      <c r="AD6" s="43" t="s">
        <v>31</v>
      </c>
      <c r="AE6" s="44" t="s">
        <v>32</v>
      </c>
      <c r="AF6" s="90" t="s">
        <v>30</v>
      </c>
      <c r="AG6" s="43" t="s">
        <v>31</v>
      </c>
      <c r="AH6" s="44" t="s">
        <v>32</v>
      </c>
      <c r="AI6" s="90" t="s">
        <v>30</v>
      </c>
      <c r="AJ6" s="43" t="s">
        <v>31</v>
      </c>
      <c r="AK6" s="44" t="s">
        <v>32</v>
      </c>
    </row>
    <row r="7" spans="1:37" ht="12" customHeight="1" thickBot="1">
      <c r="A7" s="45" t="s">
        <v>33</v>
      </c>
      <c r="B7" s="46"/>
      <c r="C7" s="47" t="s">
        <v>30</v>
      </c>
      <c r="D7" s="48" t="s">
        <v>30</v>
      </c>
      <c r="E7" s="46"/>
      <c r="F7" s="47" t="s">
        <v>30</v>
      </c>
      <c r="G7" s="48" t="s">
        <v>30</v>
      </c>
      <c r="H7" s="46"/>
      <c r="I7" s="47" t="s">
        <v>30</v>
      </c>
      <c r="J7" s="48" t="s">
        <v>30</v>
      </c>
      <c r="K7" s="46"/>
      <c r="L7" s="47" t="s">
        <v>30</v>
      </c>
      <c r="M7" s="48" t="s">
        <v>30</v>
      </c>
      <c r="N7" s="46"/>
      <c r="O7" s="47" t="s">
        <v>30</v>
      </c>
      <c r="P7" s="48" t="s">
        <v>30</v>
      </c>
      <c r="Q7" s="46"/>
      <c r="R7" s="47" t="s">
        <v>30</v>
      </c>
      <c r="S7" s="48" t="s">
        <v>30</v>
      </c>
      <c r="T7" s="46"/>
      <c r="U7" s="47" t="s">
        <v>30</v>
      </c>
      <c r="V7" s="48" t="s">
        <v>30</v>
      </c>
      <c r="W7" s="46"/>
      <c r="X7" s="47" t="s">
        <v>30</v>
      </c>
      <c r="Y7" s="48" t="s">
        <v>30</v>
      </c>
      <c r="Z7" s="46"/>
      <c r="AA7" s="47" t="s">
        <v>30</v>
      </c>
      <c r="AB7" s="48" t="s">
        <v>30</v>
      </c>
      <c r="AC7" s="46"/>
      <c r="AD7" s="47" t="s">
        <v>30</v>
      </c>
      <c r="AE7" s="48" t="s">
        <v>30</v>
      </c>
      <c r="AF7" s="46"/>
      <c r="AG7" s="47" t="s">
        <v>30</v>
      </c>
      <c r="AH7" s="48" t="s">
        <v>30</v>
      </c>
      <c r="AI7" s="46"/>
      <c r="AJ7" s="47" t="s">
        <v>30</v>
      </c>
      <c r="AK7" s="48" t="s">
        <v>30</v>
      </c>
    </row>
    <row r="8" spans="1:37" ht="14.25" customHeight="1" thickTop="1">
      <c r="A8" s="17" t="s">
        <v>19</v>
      </c>
      <c r="B8" s="49">
        <v>1755.938</v>
      </c>
      <c r="C8" s="50">
        <v>1220</v>
      </c>
      <c r="D8" s="51">
        <v>535.938</v>
      </c>
      <c r="E8" s="49">
        <v>647.89</v>
      </c>
      <c r="F8" s="50">
        <v>466</v>
      </c>
      <c r="G8" s="51">
        <v>181.89</v>
      </c>
      <c r="H8" s="49">
        <v>5283.68</v>
      </c>
      <c r="I8" s="50">
        <v>4786</v>
      </c>
      <c r="J8" s="51">
        <v>497.68</v>
      </c>
      <c r="K8" s="49">
        <v>14108.818</v>
      </c>
      <c r="L8" s="50">
        <v>5948</v>
      </c>
      <c r="M8" s="51">
        <v>8160.818</v>
      </c>
      <c r="N8" s="49">
        <v>8282.327</v>
      </c>
      <c r="O8" s="50">
        <v>7667</v>
      </c>
      <c r="P8" s="51">
        <v>615.327</v>
      </c>
      <c r="Q8" s="49">
        <v>701</v>
      </c>
      <c r="R8" s="50">
        <v>638</v>
      </c>
      <c r="S8" s="51">
        <v>63</v>
      </c>
      <c r="T8" s="49">
        <v>40033.916</v>
      </c>
      <c r="U8" s="50">
        <v>28528</v>
      </c>
      <c r="V8" s="51">
        <v>11505.916</v>
      </c>
      <c r="W8" s="49">
        <v>702.467</v>
      </c>
      <c r="X8" s="50">
        <v>269</v>
      </c>
      <c r="Y8" s="51">
        <v>433.467</v>
      </c>
      <c r="Z8" s="49">
        <v>757.607</v>
      </c>
      <c r="AA8" s="50">
        <v>584</v>
      </c>
      <c r="AB8" s="51">
        <v>173.607</v>
      </c>
      <c r="AC8" s="49">
        <v>1252</v>
      </c>
      <c r="AD8" s="50">
        <v>1079</v>
      </c>
      <c r="AE8" s="51">
        <v>173</v>
      </c>
      <c r="AF8" s="49">
        <v>20628.34</v>
      </c>
      <c r="AG8" s="50">
        <v>11724</v>
      </c>
      <c r="AH8" s="51">
        <v>8904.34</v>
      </c>
      <c r="AI8" s="49">
        <v>826</v>
      </c>
      <c r="AJ8" s="50">
        <v>776</v>
      </c>
      <c r="AK8" s="51">
        <v>50</v>
      </c>
    </row>
    <row r="9" spans="1:37" ht="14.25" customHeight="1">
      <c r="A9" s="17" t="s">
        <v>20</v>
      </c>
      <c r="B9" s="49">
        <v>886</v>
      </c>
      <c r="C9" s="52">
        <v>689</v>
      </c>
      <c r="D9" s="51">
        <v>197</v>
      </c>
      <c r="E9" s="49">
        <v>145.501</v>
      </c>
      <c r="F9" s="52">
        <v>110</v>
      </c>
      <c r="G9" s="51">
        <v>35.501</v>
      </c>
      <c r="H9" s="49">
        <v>1581.933</v>
      </c>
      <c r="I9" s="52">
        <v>1436</v>
      </c>
      <c r="J9" s="51">
        <v>145.933</v>
      </c>
      <c r="K9" s="49">
        <v>3410.142</v>
      </c>
      <c r="L9" s="52">
        <v>1680</v>
      </c>
      <c r="M9" s="51">
        <v>1730.142</v>
      </c>
      <c r="N9" s="49">
        <v>1621.029</v>
      </c>
      <c r="O9" s="52">
        <v>1515</v>
      </c>
      <c r="P9" s="51">
        <v>106.029</v>
      </c>
      <c r="Q9" s="49">
        <v>231</v>
      </c>
      <c r="R9" s="52">
        <v>215</v>
      </c>
      <c r="S9" s="51">
        <v>16</v>
      </c>
      <c r="T9" s="49">
        <v>14607.273</v>
      </c>
      <c r="U9" s="52">
        <v>10815</v>
      </c>
      <c r="V9" s="51">
        <v>3792.273</v>
      </c>
      <c r="W9" s="49">
        <v>142.717</v>
      </c>
      <c r="X9" s="52">
        <v>72</v>
      </c>
      <c r="Y9" s="51">
        <v>70.717</v>
      </c>
      <c r="Z9" s="49">
        <v>201</v>
      </c>
      <c r="AA9" s="52">
        <v>163</v>
      </c>
      <c r="AB9" s="51">
        <v>38</v>
      </c>
      <c r="AC9" s="49">
        <v>275</v>
      </c>
      <c r="AD9" s="52">
        <v>229</v>
      </c>
      <c r="AE9" s="51">
        <v>46</v>
      </c>
      <c r="AF9" s="49">
        <v>5143.398</v>
      </c>
      <c r="AG9" s="52">
        <v>3159</v>
      </c>
      <c r="AH9" s="51">
        <v>1984.398</v>
      </c>
      <c r="AI9" s="49">
        <v>243</v>
      </c>
      <c r="AJ9" s="52">
        <v>231</v>
      </c>
      <c r="AK9" s="51">
        <v>12</v>
      </c>
    </row>
    <row r="10" spans="1:37" ht="14.25" customHeight="1">
      <c r="A10" s="17" t="s">
        <v>21</v>
      </c>
      <c r="B10" s="49">
        <v>1336.536</v>
      </c>
      <c r="C10" s="52">
        <v>994</v>
      </c>
      <c r="D10" s="51">
        <v>342.536</v>
      </c>
      <c r="E10" s="49">
        <v>526.846</v>
      </c>
      <c r="F10" s="52">
        <v>414</v>
      </c>
      <c r="G10" s="51">
        <v>112.846</v>
      </c>
      <c r="H10" s="49">
        <v>4016.345</v>
      </c>
      <c r="I10" s="52">
        <v>3592</v>
      </c>
      <c r="J10" s="51">
        <v>424.345</v>
      </c>
      <c r="K10" s="49">
        <v>10748.652</v>
      </c>
      <c r="L10" s="52">
        <v>4782</v>
      </c>
      <c r="M10" s="51">
        <v>5966.652</v>
      </c>
      <c r="N10" s="49">
        <v>6931.5</v>
      </c>
      <c r="O10" s="52">
        <v>6474</v>
      </c>
      <c r="P10" s="51">
        <v>457.5</v>
      </c>
      <c r="Q10" s="49">
        <v>588</v>
      </c>
      <c r="R10" s="52">
        <v>517</v>
      </c>
      <c r="S10" s="51">
        <v>71</v>
      </c>
      <c r="T10" s="49">
        <v>43470.176</v>
      </c>
      <c r="U10" s="52">
        <v>29367</v>
      </c>
      <c r="V10" s="51">
        <v>14103.176</v>
      </c>
      <c r="W10" s="49">
        <v>472.583</v>
      </c>
      <c r="X10" s="52">
        <v>203</v>
      </c>
      <c r="Y10" s="51">
        <v>269.583</v>
      </c>
      <c r="Z10" s="49">
        <v>633.744</v>
      </c>
      <c r="AA10" s="52">
        <v>433</v>
      </c>
      <c r="AB10" s="51">
        <v>200.744</v>
      </c>
      <c r="AC10" s="49">
        <v>1046</v>
      </c>
      <c r="AD10" s="52">
        <v>856</v>
      </c>
      <c r="AE10" s="51">
        <v>190</v>
      </c>
      <c r="AF10" s="49">
        <v>15305.602</v>
      </c>
      <c r="AG10" s="52">
        <v>9480</v>
      </c>
      <c r="AH10" s="51">
        <v>5825.602</v>
      </c>
      <c r="AI10" s="49">
        <v>630</v>
      </c>
      <c r="AJ10" s="52">
        <v>588</v>
      </c>
      <c r="AK10" s="51">
        <v>42</v>
      </c>
    </row>
    <row r="11" spans="1:37" ht="14.25" customHeight="1">
      <c r="A11" s="17" t="s">
        <v>22</v>
      </c>
      <c r="B11" s="49">
        <v>1472.097</v>
      </c>
      <c r="C11" s="52">
        <v>779</v>
      </c>
      <c r="D11" s="51">
        <v>693.097</v>
      </c>
      <c r="E11" s="49">
        <v>143.574</v>
      </c>
      <c r="F11" s="52">
        <v>105</v>
      </c>
      <c r="G11" s="51">
        <v>38.574</v>
      </c>
      <c r="H11" s="49">
        <v>1345.722</v>
      </c>
      <c r="I11" s="52">
        <v>1092</v>
      </c>
      <c r="J11" s="51">
        <v>253.722</v>
      </c>
      <c r="K11" s="49">
        <v>2745.115</v>
      </c>
      <c r="L11" s="52">
        <v>1269</v>
      </c>
      <c r="M11" s="51">
        <v>1476.115</v>
      </c>
      <c r="N11" s="49">
        <v>1779.251</v>
      </c>
      <c r="O11" s="52">
        <v>1630</v>
      </c>
      <c r="P11" s="51">
        <v>149.251</v>
      </c>
      <c r="Q11" s="49">
        <v>126</v>
      </c>
      <c r="R11" s="52">
        <v>114</v>
      </c>
      <c r="S11" s="51">
        <v>12</v>
      </c>
      <c r="T11" s="49">
        <v>12439.565</v>
      </c>
      <c r="U11" s="52">
        <v>9212</v>
      </c>
      <c r="V11" s="51">
        <v>3227.565</v>
      </c>
      <c r="W11" s="49">
        <v>131.193</v>
      </c>
      <c r="X11" s="52">
        <v>73</v>
      </c>
      <c r="Y11" s="51">
        <v>58.193</v>
      </c>
      <c r="Z11" s="49">
        <v>158</v>
      </c>
      <c r="AA11" s="52">
        <v>111</v>
      </c>
      <c r="AB11" s="51">
        <v>47</v>
      </c>
      <c r="AC11" s="49">
        <v>255</v>
      </c>
      <c r="AD11" s="52">
        <v>190</v>
      </c>
      <c r="AE11" s="51">
        <v>65</v>
      </c>
      <c r="AF11" s="49">
        <v>3917.476</v>
      </c>
      <c r="AG11" s="52">
        <v>2606</v>
      </c>
      <c r="AH11" s="51">
        <v>1311.476</v>
      </c>
      <c r="AI11" s="49">
        <v>169</v>
      </c>
      <c r="AJ11" s="52">
        <v>160</v>
      </c>
      <c r="AK11" s="51">
        <v>9</v>
      </c>
    </row>
    <row r="12" spans="1:37" ht="14.25" customHeight="1">
      <c r="A12" s="17" t="s">
        <v>23</v>
      </c>
      <c r="B12" s="49">
        <v>819</v>
      </c>
      <c r="C12" s="52">
        <v>520</v>
      </c>
      <c r="D12" s="51">
        <v>299</v>
      </c>
      <c r="E12" s="49">
        <v>103.098</v>
      </c>
      <c r="F12" s="52">
        <v>69</v>
      </c>
      <c r="G12" s="51">
        <v>34.098</v>
      </c>
      <c r="H12" s="49">
        <v>837.8</v>
      </c>
      <c r="I12" s="52">
        <v>748</v>
      </c>
      <c r="J12" s="51">
        <v>89.8</v>
      </c>
      <c r="K12" s="49">
        <v>2332.684</v>
      </c>
      <c r="L12" s="52">
        <v>1155</v>
      </c>
      <c r="M12" s="51">
        <v>1177.684</v>
      </c>
      <c r="N12" s="49">
        <v>1486.538</v>
      </c>
      <c r="O12" s="52">
        <v>1384</v>
      </c>
      <c r="P12" s="51">
        <v>102.538</v>
      </c>
      <c r="Q12" s="49">
        <v>128</v>
      </c>
      <c r="R12" s="52">
        <v>117</v>
      </c>
      <c r="S12" s="51">
        <v>11</v>
      </c>
      <c r="T12" s="49">
        <v>8960.688</v>
      </c>
      <c r="U12" s="52">
        <v>6164</v>
      </c>
      <c r="V12" s="51">
        <v>2796.688</v>
      </c>
      <c r="W12" s="49">
        <v>84.285</v>
      </c>
      <c r="X12" s="52">
        <v>41</v>
      </c>
      <c r="Y12" s="51">
        <v>43.285</v>
      </c>
      <c r="Z12" s="49">
        <v>98.25</v>
      </c>
      <c r="AA12" s="52">
        <v>81</v>
      </c>
      <c r="AB12" s="51">
        <v>17.25</v>
      </c>
      <c r="AC12" s="49">
        <v>202</v>
      </c>
      <c r="AD12" s="52">
        <v>162</v>
      </c>
      <c r="AE12" s="51">
        <v>40</v>
      </c>
      <c r="AF12" s="49">
        <v>3206.651</v>
      </c>
      <c r="AG12" s="52">
        <v>1977</v>
      </c>
      <c r="AH12" s="51">
        <v>1229.651</v>
      </c>
      <c r="AI12" s="49">
        <v>131</v>
      </c>
      <c r="AJ12" s="52">
        <v>126</v>
      </c>
      <c r="AK12" s="51">
        <v>5</v>
      </c>
    </row>
    <row r="13" spans="1:37" ht="14.25" customHeight="1">
      <c r="A13" s="17" t="s">
        <v>24</v>
      </c>
      <c r="B13" s="49">
        <v>318</v>
      </c>
      <c r="C13" s="52">
        <v>239</v>
      </c>
      <c r="D13" s="51">
        <v>79</v>
      </c>
      <c r="E13" s="49">
        <v>129.342</v>
      </c>
      <c r="F13" s="52">
        <v>109</v>
      </c>
      <c r="G13" s="51">
        <v>20.342</v>
      </c>
      <c r="H13" s="49">
        <v>958</v>
      </c>
      <c r="I13" s="52">
        <v>848</v>
      </c>
      <c r="J13" s="51">
        <v>110</v>
      </c>
      <c r="K13" s="49">
        <v>2937.094</v>
      </c>
      <c r="L13" s="52">
        <v>1317</v>
      </c>
      <c r="M13" s="51">
        <v>1620.094</v>
      </c>
      <c r="N13" s="49">
        <v>1435</v>
      </c>
      <c r="O13" s="52">
        <v>1344</v>
      </c>
      <c r="P13" s="51">
        <v>91</v>
      </c>
      <c r="Q13" s="49">
        <v>157</v>
      </c>
      <c r="R13" s="52">
        <v>140</v>
      </c>
      <c r="S13" s="51">
        <v>17</v>
      </c>
      <c r="T13" s="49">
        <v>9673.179</v>
      </c>
      <c r="U13" s="52">
        <v>6645</v>
      </c>
      <c r="V13" s="51">
        <v>3028.179</v>
      </c>
      <c r="W13" s="49">
        <v>107.723</v>
      </c>
      <c r="X13" s="52">
        <v>48</v>
      </c>
      <c r="Y13" s="51">
        <v>59.723</v>
      </c>
      <c r="Z13" s="49">
        <v>143</v>
      </c>
      <c r="AA13" s="52">
        <v>109</v>
      </c>
      <c r="AB13" s="51">
        <v>34</v>
      </c>
      <c r="AC13" s="49">
        <v>244</v>
      </c>
      <c r="AD13" s="52">
        <v>194</v>
      </c>
      <c r="AE13" s="51">
        <v>50</v>
      </c>
      <c r="AF13" s="49">
        <v>4930.657</v>
      </c>
      <c r="AG13" s="52">
        <v>2865</v>
      </c>
      <c r="AH13" s="51">
        <v>2065.657</v>
      </c>
      <c r="AI13" s="49">
        <v>183</v>
      </c>
      <c r="AJ13" s="52">
        <v>173</v>
      </c>
      <c r="AK13" s="51">
        <v>10</v>
      </c>
    </row>
    <row r="14" spans="1:37" ht="14.25" customHeight="1">
      <c r="A14" s="17" t="s">
        <v>25</v>
      </c>
      <c r="B14" s="49">
        <v>541.059</v>
      </c>
      <c r="C14" s="52">
        <v>430</v>
      </c>
      <c r="D14" s="51">
        <v>111.059</v>
      </c>
      <c r="E14" s="49">
        <v>70.246</v>
      </c>
      <c r="F14" s="52">
        <v>48</v>
      </c>
      <c r="G14" s="51">
        <v>22.246</v>
      </c>
      <c r="H14" s="49">
        <v>557.241</v>
      </c>
      <c r="I14" s="52">
        <v>502</v>
      </c>
      <c r="J14" s="51">
        <v>55.241</v>
      </c>
      <c r="K14" s="49">
        <v>1564.36</v>
      </c>
      <c r="L14" s="52">
        <v>722</v>
      </c>
      <c r="M14" s="51">
        <v>842.36</v>
      </c>
      <c r="N14" s="49">
        <v>1206</v>
      </c>
      <c r="O14" s="52">
        <v>1098</v>
      </c>
      <c r="P14" s="51">
        <v>108</v>
      </c>
      <c r="Q14" s="49">
        <v>68</v>
      </c>
      <c r="R14" s="52">
        <v>57</v>
      </c>
      <c r="S14" s="51">
        <v>11</v>
      </c>
      <c r="T14" s="49">
        <v>6405.934</v>
      </c>
      <c r="U14" s="52">
        <v>4114</v>
      </c>
      <c r="V14" s="51">
        <v>2291.934</v>
      </c>
      <c r="W14" s="49">
        <v>42.727</v>
      </c>
      <c r="X14" s="52">
        <v>14</v>
      </c>
      <c r="Y14" s="51">
        <v>28.727</v>
      </c>
      <c r="Z14" s="49">
        <v>90.25</v>
      </c>
      <c r="AA14" s="52">
        <v>60</v>
      </c>
      <c r="AB14" s="51">
        <v>30.25</v>
      </c>
      <c r="AC14" s="49">
        <v>123</v>
      </c>
      <c r="AD14" s="52">
        <v>98</v>
      </c>
      <c r="AE14" s="51">
        <v>25</v>
      </c>
      <c r="AF14" s="49">
        <v>2274.173</v>
      </c>
      <c r="AG14" s="52">
        <v>1287</v>
      </c>
      <c r="AH14" s="51">
        <v>987.173</v>
      </c>
      <c r="AI14" s="49">
        <v>90</v>
      </c>
      <c r="AJ14" s="52">
        <v>83</v>
      </c>
      <c r="AK14" s="51">
        <v>7</v>
      </c>
    </row>
    <row r="15" spans="1:37" ht="14.25" customHeight="1" thickBot="1">
      <c r="A15" s="13" t="s">
        <v>34</v>
      </c>
      <c r="B15" s="53">
        <v>799</v>
      </c>
      <c r="C15" s="54">
        <v>680</v>
      </c>
      <c r="D15" s="55">
        <v>119</v>
      </c>
      <c r="E15" s="53">
        <v>116.508</v>
      </c>
      <c r="F15" s="54">
        <v>85</v>
      </c>
      <c r="G15" s="55">
        <v>31.508</v>
      </c>
      <c r="H15" s="53">
        <v>813.386</v>
      </c>
      <c r="I15" s="54">
        <v>750</v>
      </c>
      <c r="J15" s="55">
        <v>63.386</v>
      </c>
      <c r="K15" s="53">
        <v>2997.603</v>
      </c>
      <c r="L15" s="54">
        <v>1599</v>
      </c>
      <c r="M15" s="55">
        <v>1398.603</v>
      </c>
      <c r="N15" s="53">
        <v>1349</v>
      </c>
      <c r="O15" s="54">
        <v>1286</v>
      </c>
      <c r="P15" s="55">
        <v>63</v>
      </c>
      <c r="Q15" s="53">
        <v>154</v>
      </c>
      <c r="R15" s="54">
        <v>143</v>
      </c>
      <c r="S15" s="55">
        <v>11</v>
      </c>
      <c r="T15" s="53">
        <v>12077.489</v>
      </c>
      <c r="U15" s="54">
        <v>7898</v>
      </c>
      <c r="V15" s="55">
        <v>4179.489</v>
      </c>
      <c r="W15" s="53">
        <v>97.516</v>
      </c>
      <c r="X15" s="54">
        <v>53</v>
      </c>
      <c r="Y15" s="55">
        <v>44.516</v>
      </c>
      <c r="Z15" s="53">
        <v>137.285</v>
      </c>
      <c r="AA15" s="54">
        <v>108</v>
      </c>
      <c r="AB15" s="55">
        <v>29.285</v>
      </c>
      <c r="AC15" s="53">
        <v>218</v>
      </c>
      <c r="AD15" s="54">
        <v>178</v>
      </c>
      <c r="AE15" s="55">
        <v>40</v>
      </c>
      <c r="AF15" s="53">
        <v>4651.205</v>
      </c>
      <c r="AG15" s="54">
        <v>2993</v>
      </c>
      <c r="AH15" s="55">
        <v>1658.205</v>
      </c>
      <c r="AI15" s="53">
        <v>175</v>
      </c>
      <c r="AJ15" s="54">
        <v>167</v>
      </c>
      <c r="AK15" s="55">
        <v>8</v>
      </c>
    </row>
    <row r="16" spans="1:37" ht="14.25" customHeight="1" thickBot="1" thickTop="1">
      <c r="A16" s="17" t="s">
        <v>35</v>
      </c>
      <c r="B16" s="72">
        <v>106</v>
      </c>
      <c r="C16" s="63">
        <v>84</v>
      </c>
      <c r="D16" s="65">
        <v>22</v>
      </c>
      <c r="E16" s="72">
        <v>28.45</v>
      </c>
      <c r="F16" s="63">
        <v>20</v>
      </c>
      <c r="G16" s="65">
        <v>8.45</v>
      </c>
      <c r="H16" s="72">
        <v>223</v>
      </c>
      <c r="I16" s="63">
        <v>201</v>
      </c>
      <c r="J16" s="65">
        <v>22</v>
      </c>
      <c r="K16" s="72">
        <v>1742</v>
      </c>
      <c r="L16" s="63">
        <v>768</v>
      </c>
      <c r="M16" s="65">
        <v>974</v>
      </c>
      <c r="N16" s="72">
        <v>349</v>
      </c>
      <c r="O16" s="63">
        <v>323</v>
      </c>
      <c r="P16" s="65">
        <v>26</v>
      </c>
      <c r="Q16" s="72">
        <v>50</v>
      </c>
      <c r="R16" s="63">
        <v>49</v>
      </c>
      <c r="S16" s="65">
        <v>1</v>
      </c>
      <c r="T16" s="72">
        <v>3720.349</v>
      </c>
      <c r="U16" s="63">
        <v>2232</v>
      </c>
      <c r="V16" s="65">
        <v>1488.349</v>
      </c>
      <c r="W16" s="72">
        <v>25.65</v>
      </c>
      <c r="X16" s="63">
        <v>10</v>
      </c>
      <c r="Y16" s="65">
        <v>15.65</v>
      </c>
      <c r="Z16" s="72">
        <v>30.5</v>
      </c>
      <c r="AA16" s="63">
        <v>17</v>
      </c>
      <c r="AB16" s="65">
        <v>13.5</v>
      </c>
      <c r="AC16" s="72">
        <v>58</v>
      </c>
      <c r="AD16" s="63">
        <v>45</v>
      </c>
      <c r="AE16" s="65">
        <v>13</v>
      </c>
      <c r="AF16" s="72">
        <v>1221.05</v>
      </c>
      <c r="AG16" s="63">
        <v>862</v>
      </c>
      <c r="AH16" s="65">
        <v>359.05</v>
      </c>
      <c r="AI16" s="72">
        <v>55</v>
      </c>
      <c r="AJ16" s="63">
        <v>52</v>
      </c>
      <c r="AK16" s="65">
        <v>3</v>
      </c>
    </row>
    <row r="17" spans="1:37" ht="14.25" customHeight="1" thickBot="1" thickTop="1">
      <c r="A17" s="19" t="s">
        <v>26</v>
      </c>
      <c r="B17" s="72">
        <f>B16</f>
        <v>106</v>
      </c>
      <c r="C17" s="63">
        <f aca="true" t="shared" si="0" ref="C17:Y17">C16</f>
        <v>84</v>
      </c>
      <c r="D17" s="65">
        <f t="shared" si="0"/>
        <v>22</v>
      </c>
      <c r="E17" s="72">
        <f t="shared" si="0"/>
        <v>28.45</v>
      </c>
      <c r="F17" s="63">
        <f t="shared" si="0"/>
        <v>20</v>
      </c>
      <c r="G17" s="65">
        <f t="shared" si="0"/>
        <v>8.45</v>
      </c>
      <c r="H17" s="72">
        <f t="shared" si="0"/>
        <v>223</v>
      </c>
      <c r="I17" s="63">
        <f t="shared" si="0"/>
        <v>201</v>
      </c>
      <c r="J17" s="65">
        <f t="shared" si="0"/>
        <v>22</v>
      </c>
      <c r="K17" s="72">
        <f t="shared" si="0"/>
        <v>1742</v>
      </c>
      <c r="L17" s="63">
        <f t="shared" si="0"/>
        <v>768</v>
      </c>
      <c r="M17" s="65">
        <f t="shared" si="0"/>
        <v>974</v>
      </c>
      <c r="N17" s="72">
        <f t="shared" si="0"/>
        <v>349</v>
      </c>
      <c r="O17" s="63">
        <f t="shared" si="0"/>
        <v>323</v>
      </c>
      <c r="P17" s="65">
        <f t="shared" si="0"/>
        <v>26</v>
      </c>
      <c r="Q17" s="72">
        <f t="shared" si="0"/>
        <v>50</v>
      </c>
      <c r="R17" s="63">
        <f t="shared" si="0"/>
        <v>49</v>
      </c>
      <c r="S17" s="65">
        <f t="shared" si="0"/>
        <v>1</v>
      </c>
      <c r="T17" s="72">
        <f t="shared" si="0"/>
        <v>3720.349</v>
      </c>
      <c r="U17" s="63">
        <f t="shared" si="0"/>
        <v>2232</v>
      </c>
      <c r="V17" s="65">
        <f t="shared" si="0"/>
        <v>1488.349</v>
      </c>
      <c r="W17" s="72">
        <f t="shared" si="0"/>
        <v>25.65</v>
      </c>
      <c r="X17" s="63">
        <f t="shared" si="0"/>
        <v>10</v>
      </c>
      <c r="Y17" s="65">
        <f t="shared" si="0"/>
        <v>15.65</v>
      </c>
      <c r="Z17" s="72">
        <f aca="true" t="shared" si="1" ref="Z17:AH17">Z16</f>
        <v>30.5</v>
      </c>
      <c r="AA17" s="63">
        <f t="shared" si="1"/>
        <v>17</v>
      </c>
      <c r="AB17" s="65">
        <f t="shared" si="1"/>
        <v>13.5</v>
      </c>
      <c r="AC17" s="72">
        <f t="shared" si="1"/>
        <v>58</v>
      </c>
      <c r="AD17" s="63">
        <f t="shared" si="1"/>
        <v>45</v>
      </c>
      <c r="AE17" s="65">
        <f t="shared" si="1"/>
        <v>13</v>
      </c>
      <c r="AF17" s="72">
        <f t="shared" si="1"/>
        <v>1221.05</v>
      </c>
      <c r="AG17" s="63">
        <f t="shared" si="1"/>
        <v>862</v>
      </c>
      <c r="AH17" s="65">
        <f t="shared" si="1"/>
        <v>359.05</v>
      </c>
      <c r="AI17" s="72">
        <f>AI16</f>
        <v>55</v>
      </c>
      <c r="AJ17" s="63">
        <f>AJ16</f>
        <v>52</v>
      </c>
      <c r="AK17" s="65">
        <f>AK16</f>
        <v>3</v>
      </c>
    </row>
    <row r="18" spans="1:37" ht="14.25" customHeight="1" thickBot="1" thickTop="1">
      <c r="A18" s="17" t="s">
        <v>37</v>
      </c>
      <c r="B18" s="72">
        <v>49</v>
      </c>
      <c r="C18" s="63">
        <v>34</v>
      </c>
      <c r="D18" s="65">
        <v>15</v>
      </c>
      <c r="E18" s="72">
        <v>13.125</v>
      </c>
      <c r="F18" s="63">
        <v>9</v>
      </c>
      <c r="G18" s="65">
        <v>4.125</v>
      </c>
      <c r="H18" s="72">
        <v>109</v>
      </c>
      <c r="I18" s="63">
        <v>86</v>
      </c>
      <c r="J18" s="65">
        <v>23</v>
      </c>
      <c r="K18" s="72">
        <v>276.083</v>
      </c>
      <c r="L18" s="63">
        <v>138</v>
      </c>
      <c r="M18" s="65">
        <v>138.083</v>
      </c>
      <c r="N18" s="72">
        <v>239</v>
      </c>
      <c r="O18" s="63">
        <v>228</v>
      </c>
      <c r="P18" s="65">
        <v>11</v>
      </c>
      <c r="Q18" s="72">
        <v>20</v>
      </c>
      <c r="R18" s="63">
        <v>18</v>
      </c>
      <c r="S18" s="65">
        <v>2</v>
      </c>
      <c r="T18" s="72">
        <v>2008.666</v>
      </c>
      <c r="U18" s="63">
        <v>1043</v>
      </c>
      <c r="V18" s="65">
        <v>965.666</v>
      </c>
      <c r="W18" s="72">
        <v>18.25</v>
      </c>
      <c r="X18" s="63">
        <v>4</v>
      </c>
      <c r="Y18" s="65">
        <v>14.25</v>
      </c>
      <c r="Z18" s="72">
        <v>11</v>
      </c>
      <c r="AA18" s="63">
        <v>9</v>
      </c>
      <c r="AB18" s="65">
        <v>2</v>
      </c>
      <c r="AC18" s="72">
        <v>35</v>
      </c>
      <c r="AD18" s="63">
        <v>19</v>
      </c>
      <c r="AE18" s="65">
        <v>16</v>
      </c>
      <c r="AF18" s="72">
        <v>542.875</v>
      </c>
      <c r="AG18" s="63">
        <v>339</v>
      </c>
      <c r="AH18" s="65">
        <v>203.875</v>
      </c>
      <c r="AI18" s="72">
        <v>22</v>
      </c>
      <c r="AJ18" s="63">
        <v>21</v>
      </c>
      <c r="AK18" s="65">
        <v>1</v>
      </c>
    </row>
    <row r="19" spans="1:37" ht="14.25" customHeight="1" thickBot="1" thickTop="1">
      <c r="A19" s="19" t="s">
        <v>36</v>
      </c>
      <c r="B19" s="72">
        <f>B18</f>
        <v>49</v>
      </c>
      <c r="C19" s="63">
        <f aca="true" t="shared" si="2" ref="C19:Y19">C18</f>
        <v>34</v>
      </c>
      <c r="D19" s="65">
        <f t="shared" si="2"/>
        <v>15</v>
      </c>
      <c r="E19" s="72">
        <f t="shared" si="2"/>
        <v>13.125</v>
      </c>
      <c r="F19" s="63">
        <f t="shared" si="2"/>
        <v>9</v>
      </c>
      <c r="G19" s="65">
        <f t="shared" si="2"/>
        <v>4.125</v>
      </c>
      <c r="H19" s="72">
        <f t="shared" si="2"/>
        <v>109</v>
      </c>
      <c r="I19" s="63">
        <f t="shared" si="2"/>
        <v>86</v>
      </c>
      <c r="J19" s="65">
        <f t="shared" si="2"/>
        <v>23</v>
      </c>
      <c r="K19" s="72">
        <f t="shared" si="2"/>
        <v>276.083</v>
      </c>
      <c r="L19" s="63">
        <f t="shared" si="2"/>
        <v>138</v>
      </c>
      <c r="M19" s="65">
        <f t="shared" si="2"/>
        <v>138.083</v>
      </c>
      <c r="N19" s="72">
        <f t="shared" si="2"/>
        <v>239</v>
      </c>
      <c r="O19" s="63">
        <f t="shared" si="2"/>
        <v>228</v>
      </c>
      <c r="P19" s="65">
        <f t="shared" si="2"/>
        <v>11</v>
      </c>
      <c r="Q19" s="72">
        <f t="shared" si="2"/>
        <v>20</v>
      </c>
      <c r="R19" s="63">
        <f t="shared" si="2"/>
        <v>18</v>
      </c>
      <c r="S19" s="65">
        <f t="shared" si="2"/>
        <v>2</v>
      </c>
      <c r="T19" s="72">
        <f t="shared" si="2"/>
        <v>2008.666</v>
      </c>
      <c r="U19" s="63">
        <f t="shared" si="2"/>
        <v>1043</v>
      </c>
      <c r="V19" s="65">
        <f t="shared" si="2"/>
        <v>965.666</v>
      </c>
      <c r="W19" s="72">
        <f t="shared" si="2"/>
        <v>18.25</v>
      </c>
      <c r="X19" s="63">
        <f t="shared" si="2"/>
        <v>4</v>
      </c>
      <c r="Y19" s="65">
        <f t="shared" si="2"/>
        <v>14.25</v>
      </c>
      <c r="Z19" s="72">
        <f aca="true" t="shared" si="3" ref="Z19:AH19">Z18</f>
        <v>11</v>
      </c>
      <c r="AA19" s="63">
        <f t="shared" si="3"/>
        <v>9</v>
      </c>
      <c r="AB19" s="65">
        <f t="shared" si="3"/>
        <v>2</v>
      </c>
      <c r="AC19" s="72">
        <f t="shared" si="3"/>
        <v>35</v>
      </c>
      <c r="AD19" s="63">
        <f t="shared" si="3"/>
        <v>19</v>
      </c>
      <c r="AE19" s="65">
        <f t="shared" si="3"/>
        <v>16</v>
      </c>
      <c r="AF19" s="72">
        <f t="shared" si="3"/>
        <v>542.875</v>
      </c>
      <c r="AG19" s="63">
        <f t="shared" si="3"/>
        <v>339</v>
      </c>
      <c r="AH19" s="65">
        <f t="shared" si="3"/>
        <v>203.875</v>
      </c>
      <c r="AI19" s="72">
        <f>AI18</f>
        <v>22</v>
      </c>
      <c r="AJ19" s="63">
        <f>AJ18</f>
        <v>21</v>
      </c>
      <c r="AK19" s="65">
        <f>AK18</f>
        <v>1</v>
      </c>
    </row>
    <row r="20" spans="1:37" ht="14.25" customHeight="1" thickTop="1">
      <c r="A20" s="21" t="s">
        <v>39</v>
      </c>
      <c r="B20" s="62">
        <v>43</v>
      </c>
      <c r="C20" s="67">
        <v>31</v>
      </c>
      <c r="D20" s="64">
        <v>12</v>
      </c>
      <c r="E20" s="62">
        <v>9</v>
      </c>
      <c r="F20" s="67">
        <v>8</v>
      </c>
      <c r="G20" s="76">
        <v>1</v>
      </c>
      <c r="H20" s="66">
        <v>73</v>
      </c>
      <c r="I20" s="67">
        <v>63</v>
      </c>
      <c r="J20" s="76">
        <v>10</v>
      </c>
      <c r="K20" s="66">
        <v>276.101</v>
      </c>
      <c r="L20" s="67">
        <v>126</v>
      </c>
      <c r="M20" s="64">
        <v>150.101</v>
      </c>
      <c r="N20" s="62">
        <v>130</v>
      </c>
      <c r="O20" s="67">
        <v>119</v>
      </c>
      <c r="P20" s="64">
        <v>11</v>
      </c>
      <c r="Q20" s="62">
        <v>6</v>
      </c>
      <c r="R20" s="67">
        <v>6</v>
      </c>
      <c r="S20" s="64">
        <v>0</v>
      </c>
      <c r="T20" s="62">
        <v>1106.898</v>
      </c>
      <c r="U20" s="67">
        <v>601</v>
      </c>
      <c r="V20" s="64">
        <v>505.898</v>
      </c>
      <c r="W20" s="62">
        <v>5</v>
      </c>
      <c r="X20" s="67">
        <v>4</v>
      </c>
      <c r="Y20" s="64">
        <v>1</v>
      </c>
      <c r="Z20" s="62">
        <v>12</v>
      </c>
      <c r="AA20" s="67">
        <v>9</v>
      </c>
      <c r="AB20" s="64">
        <v>3</v>
      </c>
      <c r="AC20" s="62">
        <v>15</v>
      </c>
      <c r="AD20" s="67">
        <v>10</v>
      </c>
      <c r="AE20" s="64">
        <v>5</v>
      </c>
      <c r="AF20" s="62">
        <v>486</v>
      </c>
      <c r="AG20" s="67">
        <v>217</v>
      </c>
      <c r="AH20" s="75">
        <v>269</v>
      </c>
      <c r="AI20" s="62">
        <v>11</v>
      </c>
      <c r="AJ20" s="67">
        <v>11</v>
      </c>
      <c r="AK20" s="75">
        <v>0</v>
      </c>
    </row>
    <row r="21" spans="1:37" ht="14.25" customHeight="1">
      <c r="A21" s="20" t="s">
        <v>40</v>
      </c>
      <c r="B21" s="84">
        <v>57</v>
      </c>
      <c r="C21" s="85">
        <v>45</v>
      </c>
      <c r="D21" s="86">
        <v>12</v>
      </c>
      <c r="E21" s="87">
        <v>11.235</v>
      </c>
      <c r="F21" s="85">
        <v>7</v>
      </c>
      <c r="G21" s="86">
        <v>4.235</v>
      </c>
      <c r="H21" s="87">
        <v>93</v>
      </c>
      <c r="I21" s="85">
        <v>80</v>
      </c>
      <c r="J21" s="86">
        <v>13</v>
      </c>
      <c r="K21" s="87">
        <v>506</v>
      </c>
      <c r="L21" s="85">
        <v>266</v>
      </c>
      <c r="M21" s="86">
        <v>240</v>
      </c>
      <c r="N21" s="87">
        <v>116</v>
      </c>
      <c r="O21" s="85">
        <v>109</v>
      </c>
      <c r="P21" s="86">
        <v>7</v>
      </c>
      <c r="Q21" s="87">
        <v>20</v>
      </c>
      <c r="R21" s="85">
        <v>17</v>
      </c>
      <c r="S21" s="86">
        <v>3</v>
      </c>
      <c r="T21" s="87">
        <v>1785</v>
      </c>
      <c r="U21" s="85">
        <v>1039</v>
      </c>
      <c r="V21" s="86">
        <v>746</v>
      </c>
      <c r="W21" s="87">
        <v>8</v>
      </c>
      <c r="X21" s="85">
        <v>3</v>
      </c>
      <c r="Y21" s="86">
        <v>5</v>
      </c>
      <c r="Z21" s="87">
        <v>22</v>
      </c>
      <c r="AA21" s="85">
        <v>16</v>
      </c>
      <c r="AB21" s="86">
        <v>6</v>
      </c>
      <c r="AC21" s="87">
        <v>33</v>
      </c>
      <c r="AD21" s="85">
        <v>22</v>
      </c>
      <c r="AE21" s="86">
        <v>11</v>
      </c>
      <c r="AF21" s="84">
        <v>556.764</v>
      </c>
      <c r="AG21" s="85">
        <v>327</v>
      </c>
      <c r="AH21" s="86">
        <v>229.764</v>
      </c>
      <c r="AI21" s="84">
        <v>16</v>
      </c>
      <c r="AJ21" s="85">
        <v>16</v>
      </c>
      <c r="AK21" s="86">
        <v>0</v>
      </c>
    </row>
    <row r="22" spans="1:37" ht="14.25" customHeight="1" thickBot="1">
      <c r="A22" s="17" t="s">
        <v>41</v>
      </c>
      <c r="B22" s="68">
        <v>168</v>
      </c>
      <c r="C22" s="69">
        <v>113</v>
      </c>
      <c r="D22" s="70">
        <v>55</v>
      </c>
      <c r="E22" s="71">
        <v>33</v>
      </c>
      <c r="F22" s="69">
        <v>20</v>
      </c>
      <c r="G22" s="70">
        <v>13</v>
      </c>
      <c r="H22" s="71">
        <v>176.061</v>
      </c>
      <c r="I22" s="69">
        <v>158</v>
      </c>
      <c r="J22" s="70">
        <v>18.061</v>
      </c>
      <c r="K22" s="71">
        <v>1019.313</v>
      </c>
      <c r="L22" s="69">
        <v>533</v>
      </c>
      <c r="M22" s="70">
        <v>486.313</v>
      </c>
      <c r="N22" s="71">
        <v>459</v>
      </c>
      <c r="O22" s="69">
        <v>411</v>
      </c>
      <c r="P22" s="70">
        <v>48</v>
      </c>
      <c r="Q22" s="71">
        <v>40</v>
      </c>
      <c r="R22" s="69">
        <v>33</v>
      </c>
      <c r="S22" s="70">
        <v>7</v>
      </c>
      <c r="T22" s="71">
        <v>3758.522</v>
      </c>
      <c r="U22" s="69">
        <v>2096</v>
      </c>
      <c r="V22" s="70">
        <v>1662.522</v>
      </c>
      <c r="W22" s="71">
        <v>25.1</v>
      </c>
      <c r="X22" s="69">
        <v>10</v>
      </c>
      <c r="Y22" s="70">
        <v>15.1</v>
      </c>
      <c r="Z22" s="71">
        <v>38</v>
      </c>
      <c r="AA22" s="69">
        <v>29</v>
      </c>
      <c r="AB22" s="70">
        <v>9</v>
      </c>
      <c r="AC22" s="71">
        <v>52</v>
      </c>
      <c r="AD22" s="69">
        <v>39</v>
      </c>
      <c r="AE22" s="70">
        <v>13</v>
      </c>
      <c r="AF22" s="68">
        <v>1124</v>
      </c>
      <c r="AG22" s="69">
        <v>586</v>
      </c>
      <c r="AH22" s="70">
        <v>538</v>
      </c>
      <c r="AI22" s="68">
        <v>43</v>
      </c>
      <c r="AJ22" s="69">
        <v>40</v>
      </c>
      <c r="AK22" s="70">
        <v>3</v>
      </c>
    </row>
    <row r="23" spans="1:37" ht="14.25" customHeight="1" thickBot="1" thickTop="1">
      <c r="A23" s="19" t="s">
        <v>38</v>
      </c>
      <c r="B23" s="72">
        <f>SUM(B20:B22)</f>
        <v>268</v>
      </c>
      <c r="C23" s="63">
        <f aca="true" t="shared" si="4" ref="C23:Y23">SUM(C20:C22)</f>
        <v>189</v>
      </c>
      <c r="D23" s="73">
        <f t="shared" si="4"/>
        <v>79</v>
      </c>
      <c r="E23" s="72">
        <f t="shared" si="4"/>
        <v>53.235</v>
      </c>
      <c r="F23" s="63">
        <f t="shared" si="4"/>
        <v>35</v>
      </c>
      <c r="G23" s="73">
        <f t="shared" si="4"/>
        <v>18.235</v>
      </c>
      <c r="H23" s="72">
        <f t="shared" si="4"/>
        <v>342.06100000000004</v>
      </c>
      <c r="I23" s="63">
        <f t="shared" si="4"/>
        <v>301</v>
      </c>
      <c r="J23" s="73">
        <f t="shared" si="4"/>
        <v>41.061</v>
      </c>
      <c r="K23" s="72">
        <f t="shared" si="4"/>
        <v>1801.414</v>
      </c>
      <c r="L23" s="63">
        <f t="shared" si="4"/>
        <v>925</v>
      </c>
      <c r="M23" s="73">
        <f t="shared" si="4"/>
        <v>876.414</v>
      </c>
      <c r="N23" s="72">
        <f t="shared" si="4"/>
        <v>705</v>
      </c>
      <c r="O23" s="63">
        <f t="shared" si="4"/>
        <v>639</v>
      </c>
      <c r="P23" s="73">
        <f t="shared" si="4"/>
        <v>66</v>
      </c>
      <c r="Q23" s="72">
        <f t="shared" si="4"/>
        <v>66</v>
      </c>
      <c r="R23" s="63">
        <f t="shared" si="4"/>
        <v>56</v>
      </c>
      <c r="S23" s="73">
        <f t="shared" si="4"/>
        <v>10</v>
      </c>
      <c r="T23" s="72">
        <f t="shared" si="4"/>
        <v>6650.42</v>
      </c>
      <c r="U23" s="63">
        <f t="shared" si="4"/>
        <v>3736</v>
      </c>
      <c r="V23" s="73">
        <f t="shared" si="4"/>
        <v>2914.42</v>
      </c>
      <c r="W23" s="72">
        <f t="shared" si="4"/>
        <v>38.1</v>
      </c>
      <c r="X23" s="63">
        <f t="shared" si="4"/>
        <v>17</v>
      </c>
      <c r="Y23" s="73">
        <f t="shared" si="4"/>
        <v>21.1</v>
      </c>
      <c r="Z23" s="72">
        <f aca="true" t="shared" si="5" ref="Z23:AH23">SUM(Z20:Z22)</f>
        <v>72</v>
      </c>
      <c r="AA23" s="63">
        <f t="shared" si="5"/>
        <v>54</v>
      </c>
      <c r="AB23" s="73">
        <f t="shared" si="5"/>
        <v>18</v>
      </c>
      <c r="AC23" s="72">
        <f t="shared" si="5"/>
        <v>100</v>
      </c>
      <c r="AD23" s="63">
        <f t="shared" si="5"/>
        <v>71</v>
      </c>
      <c r="AE23" s="73">
        <f t="shared" si="5"/>
        <v>29</v>
      </c>
      <c r="AF23" s="72">
        <f t="shared" si="5"/>
        <v>2166.764</v>
      </c>
      <c r="AG23" s="63">
        <f t="shared" si="5"/>
        <v>1130</v>
      </c>
      <c r="AH23" s="65">
        <f t="shared" si="5"/>
        <v>1036.7640000000001</v>
      </c>
      <c r="AI23" s="72">
        <f>SUM(AI20:AI22)</f>
        <v>70</v>
      </c>
      <c r="AJ23" s="63">
        <f>SUM(AJ20:AJ22)</f>
        <v>67</v>
      </c>
      <c r="AK23" s="65">
        <f>SUM(AK20:AK22)</f>
        <v>3</v>
      </c>
    </row>
    <row r="24" spans="1:37" ht="14.25" customHeight="1" thickTop="1">
      <c r="A24" s="17" t="s">
        <v>43</v>
      </c>
      <c r="B24" s="49">
        <v>126</v>
      </c>
      <c r="C24" s="52">
        <v>79</v>
      </c>
      <c r="D24" s="51">
        <v>47</v>
      </c>
      <c r="E24" s="49">
        <v>16</v>
      </c>
      <c r="F24" s="52">
        <v>12</v>
      </c>
      <c r="G24" s="51">
        <v>4</v>
      </c>
      <c r="H24" s="49">
        <v>198.4</v>
      </c>
      <c r="I24" s="52">
        <v>188</v>
      </c>
      <c r="J24" s="51">
        <v>10.4</v>
      </c>
      <c r="K24" s="49">
        <v>650.03</v>
      </c>
      <c r="L24" s="52">
        <v>340</v>
      </c>
      <c r="M24" s="51">
        <v>310.03</v>
      </c>
      <c r="N24" s="49">
        <v>370</v>
      </c>
      <c r="O24" s="52">
        <v>348</v>
      </c>
      <c r="P24" s="51">
        <v>22</v>
      </c>
      <c r="Q24" s="49">
        <v>23</v>
      </c>
      <c r="R24" s="52">
        <v>22</v>
      </c>
      <c r="S24" s="51">
        <v>1</v>
      </c>
      <c r="T24" s="49">
        <v>2339.673</v>
      </c>
      <c r="U24" s="52">
        <v>1550</v>
      </c>
      <c r="V24" s="51">
        <v>789.673</v>
      </c>
      <c r="W24" s="49">
        <v>19.894</v>
      </c>
      <c r="X24" s="52">
        <v>7</v>
      </c>
      <c r="Y24" s="51">
        <v>12.894</v>
      </c>
      <c r="Z24" s="49">
        <v>21</v>
      </c>
      <c r="AA24" s="52">
        <v>19</v>
      </c>
      <c r="AB24" s="51">
        <v>2</v>
      </c>
      <c r="AC24" s="49">
        <v>58</v>
      </c>
      <c r="AD24" s="52">
        <v>40</v>
      </c>
      <c r="AE24" s="51">
        <v>18</v>
      </c>
      <c r="AF24" s="49">
        <v>1037</v>
      </c>
      <c r="AG24" s="52">
        <v>684</v>
      </c>
      <c r="AH24" s="51">
        <v>353</v>
      </c>
      <c r="AI24" s="49">
        <v>39</v>
      </c>
      <c r="AJ24" s="52">
        <v>38</v>
      </c>
      <c r="AK24" s="51">
        <v>1</v>
      </c>
    </row>
    <row r="25" spans="1:37" ht="14.25" customHeight="1" thickBot="1">
      <c r="A25" s="13" t="s">
        <v>44</v>
      </c>
      <c r="B25" s="62">
        <v>246</v>
      </c>
      <c r="C25" s="74">
        <v>129</v>
      </c>
      <c r="D25" s="75">
        <v>117</v>
      </c>
      <c r="E25" s="62">
        <v>19</v>
      </c>
      <c r="F25" s="74">
        <v>15</v>
      </c>
      <c r="G25" s="75">
        <v>4</v>
      </c>
      <c r="H25" s="62">
        <v>146</v>
      </c>
      <c r="I25" s="74">
        <v>136</v>
      </c>
      <c r="J25" s="75">
        <v>10</v>
      </c>
      <c r="K25" s="62">
        <v>714.054</v>
      </c>
      <c r="L25" s="74">
        <v>404</v>
      </c>
      <c r="M25" s="75">
        <v>310.054</v>
      </c>
      <c r="N25" s="62">
        <v>286</v>
      </c>
      <c r="O25" s="74">
        <v>274</v>
      </c>
      <c r="P25" s="75">
        <v>12</v>
      </c>
      <c r="Q25" s="62">
        <v>39</v>
      </c>
      <c r="R25" s="74">
        <v>38</v>
      </c>
      <c r="S25" s="75">
        <v>1</v>
      </c>
      <c r="T25" s="62">
        <v>1648.854</v>
      </c>
      <c r="U25" s="74">
        <v>1165</v>
      </c>
      <c r="V25" s="75">
        <v>483.854</v>
      </c>
      <c r="W25" s="62">
        <v>16.09</v>
      </c>
      <c r="X25" s="74">
        <v>13</v>
      </c>
      <c r="Y25" s="75">
        <v>3.09</v>
      </c>
      <c r="Z25" s="62">
        <v>18</v>
      </c>
      <c r="AA25" s="74">
        <v>15</v>
      </c>
      <c r="AB25" s="75">
        <v>3</v>
      </c>
      <c r="AC25" s="62">
        <v>44</v>
      </c>
      <c r="AD25" s="74">
        <v>35</v>
      </c>
      <c r="AE25" s="75">
        <v>9</v>
      </c>
      <c r="AF25" s="62">
        <v>507</v>
      </c>
      <c r="AG25" s="74">
        <v>386</v>
      </c>
      <c r="AH25" s="75">
        <v>121</v>
      </c>
      <c r="AI25" s="62">
        <v>26</v>
      </c>
      <c r="AJ25" s="74">
        <v>24</v>
      </c>
      <c r="AK25" s="75">
        <v>2</v>
      </c>
    </row>
    <row r="26" spans="1:37" ht="14.25" customHeight="1" thickBot="1" thickTop="1">
      <c r="A26" s="19" t="s">
        <v>42</v>
      </c>
      <c r="B26" s="72">
        <f>SUM(B24:B25)</f>
        <v>372</v>
      </c>
      <c r="C26" s="63">
        <f aca="true" t="shared" si="6" ref="C26:Y26">SUM(C24:C25)</f>
        <v>208</v>
      </c>
      <c r="D26" s="73">
        <f t="shared" si="6"/>
        <v>164</v>
      </c>
      <c r="E26" s="72">
        <f t="shared" si="6"/>
        <v>35</v>
      </c>
      <c r="F26" s="63">
        <f t="shared" si="6"/>
        <v>27</v>
      </c>
      <c r="G26" s="73">
        <f t="shared" si="6"/>
        <v>8</v>
      </c>
      <c r="H26" s="72">
        <f t="shared" si="6"/>
        <v>344.4</v>
      </c>
      <c r="I26" s="63">
        <f t="shared" si="6"/>
        <v>324</v>
      </c>
      <c r="J26" s="73">
        <f t="shared" si="6"/>
        <v>20.4</v>
      </c>
      <c r="K26" s="72">
        <f t="shared" si="6"/>
        <v>1364.0839999999998</v>
      </c>
      <c r="L26" s="63">
        <f t="shared" si="6"/>
        <v>744</v>
      </c>
      <c r="M26" s="73">
        <f t="shared" si="6"/>
        <v>620.084</v>
      </c>
      <c r="N26" s="72">
        <f t="shared" si="6"/>
        <v>656</v>
      </c>
      <c r="O26" s="63">
        <f t="shared" si="6"/>
        <v>622</v>
      </c>
      <c r="P26" s="73">
        <f t="shared" si="6"/>
        <v>34</v>
      </c>
      <c r="Q26" s="72">
        <f t="shared" si="6"/>
        <v>62</v>
      </c>
      <c r="R26" s="63">
        <f t="shared" si="6"/>
        <v>60</v>
      </c>
      <c r="S26" s="73">
        <f t="shared" si="6"/>
        <v>2</v>
      </c>
      <c r="T26" s="72">
        <f t="shared" si="6"/>
        <v>3988.527</v>
      </c>
      <c r="U26" s="63">
        <f t="shared" si="6"/>
        <v>2715</v>
      </c>
      <c r="V26" s="73">
        <f t="shared" si="6"/>
        <v>1273.527</v>
      </c>
      <c r="W26" s="72">
        <f t="shared" si="6"/>
        <v>35.983999999999995</v>
      </c>
      <c r="X26" s="63">
        <f t="shared" si="6"/>
        <v>20</v>
      </c>
      <c r="Y26" s="73">
        <f t="shared" si="6"/>
        <v>15.984</v>
      </c>
      <c r="Z26" s="72">
        <f aca="true" t="shared" si="7" ref="Z26:AH26">SUM(Z24:Z25)</f>
        <v>39</v>
      </c>
      <c r="AA26" s="63">
        <f t="shared" si="7"/>
        <v>34</v>
      </c>
      <c r="AB26" s="73">
        <f t="shared" si="7"/>
        <v>5</v>
      </c>
      <c r="AC26" s="72">
        <f t="shared" si="7"/>
        <v>102</v>
      </c>
      <c r="AD26" s="63">
        <f t="shared" si="7"/>
        <v>75</v>
      </c>
      <c r="AE26" s="73">
        <f t="shared" si="7"/>
        <v>27</v>
      </c>
      <c r="AF26" s="72">
        <f t="shared" si="7"/>
        <v>1544</v>
      </c>
      <c r="AG26" s="63">
        <f t="shared" si="7"/>
        <v>1070</v>
      </c>
      <c r="AH26" s="65">
        <f t="shared" si="7"/>
        <v>474</v>
      </c>
      <c r="AI26" s="72">
        <f>SUM(AI24:AI25)</f>
        <v>65</v>
      </c>
      <c r="AJ26" s="63">
        <f>SUM(AJ24:AJ25)</f>
        <v>62</v>
      </c>
      <c r="AK26" s="65">
        <f>SUM(AK24:AK25)</f>
        <v>3</v>
      </c>
    </row>
    <row r="27" spans="1:37" ht="14.25" customHeight="1" thickTop="1">
      <c r="A27" s="17" t="s">
        <v>45</v>
      </c>
      <c r="B27" s="62">
        <v>14</v>
      </c>
      <c r="C27" s="74">
        <v>9</v>
      </c>
      <c r="D27" s="75">
        <v>5</v>
      </c>
      <c r="E27" s="62">
        <v>5</v>
      </c>
      <c r="F27" s="74">
        <v>4</v>
      </c>
      <c r="G27" s="75">
        <v>1</v>
      </c>
      <c r="H27" s="62">
        <v>44.166</v>
      </c>
      <c r="I27" s="74">
        <v>43</v>
      </c>
      <c r="J27" s="75">
        <v>1.166</v>
      </c>
      <c r="K27" s="62">
        <v>274</v>
      </c>
      <c r="L27" s="74">
        <v>214</v>
      </c>
      <c r="M27" s="75">
        <v>60</v>
      </c>
      <c r="N27" s="62">
        <v>45</v>
      </c>
      <c r="O27" s="74">
        <v>43</v>
      </c>
      <c r="P27" s="75">
        <v>2</v>
      </c>
      <c r="Q27" s="62">
        <v>7</v>
      </c>
      <c r="R27" s="74">
        <v>5</v>
      </c>
      <c r="S27" s="75">
        <v>2</v>
      </c>
      <c r="T27" s="62">
        <v>844.833</v>
      </c>
      <c r="U27" s="74">
        <v>433</v>
      </c>
      <c r="V27" s="75">
        <v>411.833</v>
      </c>
      <c r="W27" s="62">
        <v>5</v>
      </c>
      <c r="X27" s="74">
        <v>3</v>
      </c>
      <c r="Y27" s="75">
        <v>2</v>
      </c>
      <c r="Z27" s="62">
        <v>7</v>
      </c>
      <c r="AA27" s="74">
        <v>7</v>
      </c>
      <c r="AB27" s="75">
        <v>0</v>
      </c>
      <c r="AC27" s="62">
        <v>15</v>
      </c>
      <c r="AD27" s="74">
        <v>11</v>
      </c>
      <c r="AE27" s="75">
        <v>4</v>
      </c>
      <c r="AF27" s="62">
        <v>234</v>
      </c>
      <c r="AG27" s="74">
        <v>143</v>
      </c>
      <c r="AH27" s="75">
        <v>91</v>
      </c>
      <c r="AI27" s="62">
        <v>10</v>
      </c>
      <c r="AJ27" s="74">
        <v>8</v>
      </c>
      <c r="AK27" s="75">
        <v>2</v>
      </c>
    </row>
    <row r="28" spans="1:37" ht="14.25" customHeight="1">
      <c r="A28" s="17" t="s">
        <v>46</v>
      </c>
      <c r="B28" s="59">
        <v>30</v>
      </c>
      <c r="C28" s="60">
        <v>22</v>
      </c>
      <c r="D28" s="61">
        <v>8</v>
      </c>
      <c r="E28" s="59">
        <v>8</v>
      </c>
      <c r="F28" s="60">
        <v>6</v>
      </c>
      <c r="G28" s="61">
        <v>2</v>
      </c>
      <c r="H28" s="59">
        <v>99.3</v>
      </c>
      <c r="I28" s="60">
        <v>90</v>
      </c>
      <c r="J28" s="61">
        <v>9.3</v>
      </c>
      <c r="K28" s="59">
        <v>243</v>
      </c>
      <c r="L28" s="60">
        <v>171</v>
      </c>
      <c r="M28" s="61">
        <v>72</v>
      </c>
      <c r="N28" s="59">
        <v>64</v>
      </c>
      <c r="O28" s="60">
        <v>60</v>
      </c>
      <c r="P28" s="61">
        <v>4</v>
      </c>
      <c r="Q28" s="59">
        <v>17</v>
      </c>
      <c r="R28" s="60">
        <v>16</v>
      </c>
      <c r="S28" s="61">
        <v>1</v>
      </c>
      <c r="T28" s="59">
        <v>951.7</v>
      </c>
      <c r="U28" s="60">
        <v>593</v>
      </c>
      <c r="V28" s="61">
        <v>358.7</v>
      </c>
      <c r="W28" s="59">
        <v>12</v>
      </c>
      <c r="X28" s="60">
        <v>4</v>
      </c>
      <c r="Y28" s="61">
        <v>8</v>
      </c>
      <c r="Z28" s="59">
        <v>11</v>
      </c>
      <c r="AA28" s="60">
        <v>9</v>
      </c>
      <c r="AB28" s="61">
        <v>2</v>
      </c>
      <c r="AC28" s="59">
        <v>16</v>
      </c>
      <c r="AD28" s="60">
        <v>13</v>
      </c>
      <c r="AE28" s="61">
        <v>3</v>
      </c>
      <c r="AF28" s="59">
        <v>301</v>
      </c>
      <c r="AG28" s="60">
        <v>187</v>
      </c>
      <c r="AH28" s="61">
        <v>114</v>
      </c>
      <c r="AI28" s="59">
        <v>17</v>
      </c>
      <c r="AJ28" s="60">
        <v>16</v>
      </c>
      <c r="AK28" s="61">
        <v>1</v>
      </c>
    </row>
    <row r="29" spans="1:37" ht="14.25" customHeight="1">
      <c r="A29" s="17" t="s">
        <v>47</v>
      </c>
      <c r="B29" s="56">
        <v>4</v>
      </c>
      <c r="C29" s="57">
        <v>4</v>
      </c>
      <c r="D29" s="58">
        <v>0</v>
      </c>
      <c r="E29" s="56">
        <v>2</v>
      </c>
      <c r="F29" s="57">
        <v>1</v>
      </c>
      <c r="G29" s="58">
        <v>1</v>
      </c>
      <c r="H29" s="56">
        <v>17</v>
      </c>
      <c r="I29" s="57">
        <v>15</v>
      </c>
      <c r="J29" s="58">
        <v>2</v>
      </c>
      <c r="K29" s="56">
        <v>45</v>
      </c>
      <c r="L29" s="57">
        <v>30</v>
      </c>
      <c r="M29" s="58">
        <v>15</v>
      </c>
      <c r="N29" s="56">
        <v>16</v>
      </c>
      <c r="O29" s="57">
        <v>15</v>
      </c>
      <c r="P29" s="58">
        <v>1</v>
      </c>
      <c r="Q29" s="56">
        <v>4</v>
      </c>
      <c r="R29" s="57">
        <v>4</v>
      </c>
      <c r="S29" s="58">
        <v>0</v>
      </c>
      <c r="T29" s="56">
        <v>216</v>
      </c>
      <c r="U29" s="57">
        <v>138</v>
      </c>
      <c r="V29" s="58">
        <v>78</v>
      </c>
      <c r="W29" s="56">
        <v>2</v>
      </c>
      <c r="X29" s="57">
        <v>2</v>
      </c>
      <c r="Y29" s="58">
        <v>0</v>
      </c>
      <c r="Z29" s="56">
        <v>0</v>
      </c>
      <c r="AA29" s="57">
        <v>0</v>
      </c>
      <c r="AB29" s="58">
        <v>0</v>
      </c>
      <c r="AC29" s="56">
        <v>3</v>
      </c>
      <c r="AD29" s="57">
        <v>3</v>
      </c>
      <c r="AE29" s="58">
        <v>0</v>
      </c>
      <c r="AF29" s="56">
        <v>91</v>
      </c>
      <c r="AG29" s="57">
        <v>52</v>
      </c>
      <c r="AH29" s="58">
        <v>39</v>
      </c>
      <c r="AI29" s="56">
        <v>3</v>
      </c>
      <c r="AJ29" s="57">
        <v>2</v>
      </c>
      <c r="AK29" s="58">
        <v>1</v>
      </c>
    </row>
    <row r="30" spans="1:37" ht="14.25" customHeight="1" thickBot="1">
      <c r="A30" s="17" t="s">
        <v>48</v>
      </c>
      <c r="B30" s="53">
        <v>123.004</v>
      </c>
      <c r="C30" s="54">
        <v>84</v>
      </c>
      <c r="D30" s="83">
        <v>39.004</v>
      </c>
      <c r="E30" s="53">
        <v>29.051</v>
      </c>
      <c r="F30" s="54">
        <v>22</v>
      </c>
      <c r="G30" s="83">
        <v>7.051</v>
      </c>
      <c r="H30" s="53">
        <v>254.227</v>
      </c>
      <c r="I30" s="54">
        <v>235</v>
      </c>
      <c r="J30" s="83">
        <v>19.227</v>
      </c>
      <c r="K30" s="53">
        <v>940.142</v>
      </c>
      <c r="L30" s="54">
        <v>557</v>
      </c>
      <c r="M30" s="83">
        <v>383.142</v>
      </c>
      <c r="N30" s="53">
        <v>367</v>
      </c>
      <c r="O30" s="54">
        <v>347</v>
      </c>
      <c r="P30" s="83">
        <v>20</v>
      </c>
      <c r="Q30" s="53">
        <v>103</v>
      </c>
      <c r="R30" s="54">
        <v>91</v>
      </c>
      <c r="S30" s="83">
        <v>12</v>
      </c>
      <c r="T30" s="53">
        <v>4701.76</v>
      </c>
      <c r="U30" s="54">
        <v>3067</v>
      </c>
      <c r="V30" s="83">
        <v>1634.76</v>
      </c>
      <c r="W30" s="53">
        <v>30.875</v>
      </c>
      <c r="X30" s="54">
        <v>20</v>
      </c>
      <c r="Y30" s="83">
        <v>10.875</v>
      </c>
      <c r="Z30" s="53">
        <v>61</v>
      </c>
      <c r="AA30" s="54">
        <v>39</v>
      </c>
      <c r="AB30" s="83">
        <v>22</v>
      </c>
      <c r="AC30" s="53">
        <v>60</v>
      </c>
      <c r="AD30" s="54">
        <v>33</v>
      </c>
      <c r="AE30" s="83">
        <v>27</v>
      </c>
      <c r="AF30" s="53">
        <v>1588.935</v>
      </c>
      <c r="AG30" s="54">
        <v>762</v>
      </c>
      <c r="AH30" s="55">
        <v>826.935</v>
      </c>
      <c r="AI30" s="53">
        <v>44</v>
      </c>
      <c r="AJ30" s="54">
        <v>37</v>
      </c>
      <c r="AK30" s="55">
        <v>7</v>
      </c>
    </row>
    <row r="31" spans="1:37" ht="14.25" customHeight="1" thickBot="1" thickTop="1">
      <c r="A31" s="19" t="s">
        <v>27</v>
      </c>
      <c r="B31" s="72">
        <f>SUM(B27:B30)</f>
        <v>171.00400000000002</v>
      </c>
      <c r="C31" s="63">
        <f aca="true" t="shared" si="8" ref="C31:Y31">SUM(C27:C30)</f>
        <v>119</v>
      </c>
      <c r="D31" s="65">
        <f t="shared" si="8"/>
        <v>52.004</v>
      </c>
      <c r="E31" s="72">
        <f t="shared" si="8"/>
        <v>44.051</v>
      </c>
      <c r="F31" s="63">
        <f t="shared" si="8"/>
        <v>33</v>
      </c>
      <c r="G31" s="65">
        <f t="shared" si="8"/>
        <v>11.051</v>
      </c>
      <c r="H31" s="72">
        <f t="shared" si="8"/>
        <v>414.693</v>
      </c>
      <c r="I31" s="63">
        <f t="shared" si="8"/>
        <v>383</v>
      </c>
      <c r="J31" s="65">
        <f t="shared" si="8"/>
        <v>31.693</v>
      </c>
      <c r="K31" s="72">
        <f t="shared" si="8"/>
        <v>1502.142</v>
      </c>
      <c r="L31" s="63">
        <f t="shared" si="8"/>
        <v>972</v>
      </c>
      <c r="M31" s="65">
        <f t="shared" si="8"/>
        <v>530.142</v>
      </c>
      <c r="N31" s="72">
        <f t="shared" si="8"/>
        <v>492</v>
      </c>
      <c r="O31" s="63">
        <f t="shared" si="8"/>
        <v>465</v>
      </c>
      <c r="P31" s="65">
        <f t="shared" si="8"/>
        <v>27</v>
      </c>
      <c r="Q31" s="72">
        <f t="shared" si="8"/>
        <v>131</v>
      </c>
      <c r="R31" s="63">
        <f t="shared" si="8"/>
        <v>116</v>
      </c>
      <c r="S31" s="65">
        <f t="shared" si="8"/>
        <v>15</v>
      </c>
      <c r="T31" s="72">
        <f t="shared" si="8"/>
        <v>6714.293</v>
      </c>
      <c r="U31" s="63">
        <f t="shared" si="8"/>
        <v>4231</v>
      </c>
      <c r="V31" s="65">
        <f t="shared" si="8"/>
        <v>2483.293</v>
      </c>
      <c r="W31" s="72">
        <f t="shared" si="8"/>
        <v>49.875</v>
      </c>
      <c r="X31" s="63">
        <f t="shared" si="8"/>
        <v>29</v>
      </c>
      <c r="Y31" s="65">
        <f t="shared" si="8"/>
        <v>20.875</v>
      </c>
      <c r="Z31" s="72">
        <f aca="true" t="shared" si="9" ref="Z31:AH31">SUM(Z27:Z30)</f>
        <v>79</v>
      </c>
      <c r="AA31" s="63">
        <f t="shared" si="9"/>
        <v>55</v>
      </c>
      <c r="AB31" s="65">
        <f t="shared" si="9"/>
        <v>24</v>
      </c>
      <c r="AC31" s="72">
        <f t="shared" si="9"/>
        <v>94</v>
      </c>
      <c r="AD31" s="63">
        <f t="shared" si="9"/>
        <v>60</v>
      </c>
      <c r="AE31" s="65">
        <f t="shared" si="9"/>
        <v>34</v>
      </c>
      <c r="AF31" s="72">
        <f t="shared" si="9"/>
        <v>2214.935</v>
      </c>
      <c r="AG31" s="63">
        <f t="shared" si="9"/>
        <v>1144</v>
      </c>
      <c r="AH31" s="65">
        <f t="shared" si="9"/>
        <v>1070.935</v>
      </c>
      <c r="AI31" s="72">
        <f>SUM(AI27:AI30)</f>
        <v>74</v>
      </c>
      <c r="AJ31" s="63">
        <f>SUM(AJ27:AJ30)</f>
        <v>63</v>
      </c>
      <c r="AK31" s="65">
        <f>SUM(AK27:AK30)</f>
        <v>11</v>
      </c>
    </row>
    <row r="32" spans="1:37" ht="14.25" customHeight="1" thickTop="1">
      <c r="A32" s="77" t="s">
        <v>0</v>
      </c>
      <c r="B32" s="49"/>
      <c r="C32" s="52"/>
      <c r="D32" s="78"/>
      <c r="E32" s="49"/>
      <c r="F32" s="52"/>
      <c r="G32" s="78"/>
      <c r="H32" s="49"/>
      <c r="I32" s="52"/>
      <c r="J32" s="78"/>
      <c r="K32" s="49"/>
      <c r="L32" s="52"/>
      <c r="M32" s="78"/>
      <c r="N32" s="49"/>
      <c r="O32" s="52"/>
      <c r="P32" s="78"/>
      <c r="Q32" s="49"/>
      <c r="R32" s="52"/>
      <c r="S32" s="78"/>
      <c r="T32" s="49"/>
      <c r="U32" s="52"/>
      <c r="V32" s="78"/>
      <c r="W32" s="49"/>
      <c r="X32" s="52"/>
      <c r="Y32" s="78"/>
      <c r="Z32" s="49"/>
      <c r="AA32" s="52"/>
      <c r="AB32" s="78"/>
      <c r="AC32" s="49"/>
      <c r="AD32" s="52"/>
      <c r="AE32" s="78"/>
      <c r="AF32" s="49"/>
      <c r="AG32" s="52"/>
      <c r="AH32" s="51"/>
      <c r="AI32" s="49"/>
      <c r="AJ32" s="52"/>
      <c r="AK32" s="51"/>
    </row>
    <row r="33" spans="1:37" ht="14.25" customHeight="1">
      <c r="A33" s="77" t="s">
        <v>1</v>
      </c>
      <c r="B33" s="49">
        <f>SUM(B8:B15)</f>
        <v>7927.63</v>
      </c>
      <c r="C33" s="52">
        <f aca="true" t="shared" si="10" ref="C33:Y33">SUM(C8:C15)</f>
        <v>5551</v>
      </c>
      <c r="D33" s="78">
        <f t="shared" si="10"/>
        <v>2376.63</v>
      </c>
      <c r="E33" s="49">
        <f t="shared" si="10"/>
        <v>1883.0050000000003</v>
      </c>
      <c r="F33" s="52">
        <f t="shared" si="10"/>
        <v>1406</v>
      </c>
      <c r="G33" s="78">
        <f t="shared" si="10"/>
        <v>477.00499999999994</v>
      </c>
      <c r="H33" s="49">
        <f t="shared" si="10"/>
        <v>15394.107</v>
      </c>
      <c r="I33" s="52">
        <f t="shared" si="10"/>
        <v>13754</v>
      </c>
      <c r="J33" s="78">
        <f t="shared" si="10"/>
        <v>1640.107</v>
      </c>
      <c r="K33" s="49">
        <f t="shared" si="10"/>
        <v>40844.468</v>
      </c>
      <c r="L33" s="52">
        <f t="shared" si="10"/>
        <v>18472</v>
      </c>
      <c r="M33" s="78">
        <f t="shared" si="10"/>
        <v>22372.468000000004</v>
      </c>
      <c r="N33" s="49">
        <f t="shared" si="10"/>
        <v>24090.645</v>
      </c>
      <c r="O33" s="52">
        <f t="shared" si="10"/>
        <v>22398</v>
      </c>
      <c r="P33" s="78">
        <f t="shared" si="10"/>
        <v>1692.645</v>
      </c>
      <c r="Q33" s="49">
        <f t="shared" si="10"/>
        <v>2153</v>
      </c>
      <c r="R33" s="52">
        <f t="shared" si="10"/>
        <v>1941</v>
      </c>
      <c r="S33" s="78">
        <f t="shared" si="10"/>
        <v>212</v>
      </c>
      <c r="T33" s="49">
        <f t="shared" si="10"/>
        <v>147668.22</v>
      </c>
      <c r="U33" s="52">
        <f t="shared" si="10"/>
        <v>102743</v>
      </c>
      <c r="V33" s="78">
        <f t="shared" si="10"/>
        <v>44925.219999999994</v>
      </c>
      <c r="W33" s="49">
        <f t="shared" si="10"/>
        <v>1781.2110000000002</v>
      </c>
      <c r="X33" s="52">
        <f t="shared" si="10"/>
        <v>773</v>
      </c>
      <c r="Y33" s="78">
        <f t="shared" si="10"/>
        <v>1008.2109999999999</v>
      </c>
      <c r="Z33" s="49">
        <f aca="true" t="shared" si="11" ref="Z33:AH33">SUM(Z8:Z15)</f>
        <v>2219.136</v>
      </c>
      <c r="AA33" s="52">
        <f t="shared" si="11"/>
        <v>1649</v>
      </c>
      <c r="AB33" s="78">
        <f t="shared" si="11"/>
        <v>570.136</v>
      </c>
      <c r="AC33" s="49">
        <f t="shared" si="11"/>
        <v>3615</v>
      </c>
      <c r="AD33" s="52">
        <f t="shared" si="11"/>
        <v>2986</v>
      </c>
      <c r="AE33" s="78">
        <f t="shared" si="11"/>
        <v>629</v>
      </c>
      <c r="AF33" s="49">
        <f t="shared" si="11"/>
        <v>60057.50200000001</v>
      </c>
      <c r="AG33" s="52">
        <f t="shared" si="11"/>
        <v>36091</v>
      </c>
      <c r="AH33" s="51">
        <f t="shared" si="11"/>
        <v>23966.502</v>
      </c>
      <c r="AI33" s="49">
        <f>SUM(AI8:AI15)</f>
        <v>2447</v>
      </c>
      <c r="AJ33" s="52">
        <f>SUM(AJ8:AJ15)</f>
        <v>2304</v>
      </c>
      <c r="AK33" s="51">
        <f>SUM(AK8:AK15)</f>
        <v>143</v>
      </c>
    </row>
    <row r="34" spans="1:37" ht="14.25" customHeight="1">
      <c r="A34" s="77" t="s">
        <v>2</v>
      </c>
      <c r="B34" s="49">
        <f aca="true" t="shared" si="12" ref="B34:AK34">B17+B19+B23+B26+B31</f>
        <v>966.004</v>
      </c>
      <c r="C34" s="52">
        <f t="shared" si="12"/>
        <v>634</v>
      </c>
      <c r="D34" s="78">
        <f t="shared" si="12"/>
        <v>332.004</v>
      </c>
      <c r="E34" s="49">
        <f t="shared" si="12"/>
        <v>173.861</v>
      </c>
      <c r="F34" s="52">
        <f t="shared" si="12"/>
        <v>124</v>
      </c>
      <c r="G34" s="78">
        <f t="shared" si="12"/>
        <v>49.861000000000004</v>
      </c>
      <c r="H34" s="49">
        <f t="shared" si="12"/>
        <v>1433.154</v>
      </c>
      <c r="I34" s="52">
        <f t="shared" si="12"/>
        <v>1295</v>
      </c>
      <c r="J34" s="78">
        <f t="shared" si="12"/>
        <v>138.15400000000002</v>
      </c>
      <c r="K34" s="49">
        <f t="shared" si="12"/>
        <v>6685.723</v>
      </c>
      <c r="L34" s="52">
        <f t="shared" si="12"/>
        <v>3547</v>
      </c>
      <c r="M34" s="78">
        <f t="shared" si="12"/>
        <v>3138.723</v>
      </c>
      <c r="N34" s="49">
        <f t="shared" si="12"/>
        <v>2441</v>
      </c>
      <c r="O34" s="52">
        <f t="shared" si="12"/>
        <v>2277</v>
      </c>
      <c r="P34" s="78">
        <f t="shared" si="12"/>
        <v>164</v>
      </c>
      <c r="Q34" s="49">
        <f t="shared" si="12"/>
        <v>329</v>
      </c>
      <c r="R34" s="52">
        <f t="shared" si="12"/>
        <v>299</v>
      </c>
      <c r="S34" s="78">
        <f t="shared" si="12"/>
        <v>30</v>
      </c>
      <c r="T34" s="49">
        <f t="shared" si="12"/>
        <v>23082.255</v>
      </c>
      <c r="U34" s="52">
        <f t="shared" si="12"/>
        <v>13957</v>
      </c>
      <c r="V34" s="78">
        <f t="shared" si="12"/>
        <v>9125.255</v>
      </c>
      <c r="W34" s="49">
        <f t="shared" si="12"/>
        <v>167.85899999999998</v>
      </c>
      <c r="X34" s="52">
        <f t="shared" si="12"/>
        <v>80</v>
      </c>
      <c r="Y34" s="78">
        <f t="shared" si="12"/>
        <v>87.859</v>
      </c>
      <c r="Z34" s="49">
        <f t="shared" si="12"/>
        <v>231.5</v>
      </c>
      <c r="AA34" s="52">
        <f t="shared" si="12"/>
        <v>169</v>
      </c>
      <c r="AB34" s="78">
        <f t="shared" si="12"/>
        <v>62.5</v>
      </c>
      <c r="AC34" s="49">
        <f t="shared" si="12"/>
        <v>389</v>
      </c>
      <c r="AD34" s="52">
        <f t="shared" si="12"/>
        <v>270</v>
      </c>
      <c r="AE34" s="78">
        <f t="shared" si="12"/>
        <v>119</v>
      </c>
      <c r="AF34" s="49">
        <f t="shared" si="12"/>
        <v>7689.624</v>
      </c>
      <c r="AG34" s="52">
        <f t="shared" si="12"/>
        <v>4545</v>
      </c>
      <c r="AH34" s="78">
        <f t="shared" si="12"/>
        <v>3144.6240000000003</v>
      </c>
      <c r="AI34" s="49">
        <f t="shared" si="12"/>
        <v>286</v>
      </c>
      <c r="AJ34" s="52">
        <f t="shared" si="12"/>
        <v>265</v>
      </c>
      <c r="AK34" s="51">
        <f t="shared" si="12"/>
        <v>21</v>
      </c>
    </row>
    <row r="35" spans="1:37" ht="14.25" customHeight="1" thickBot="1">
      <c r="A35" s="79" t="s">
        <v>3</v>
      </c>
      <c r="B35" s="80">
        <f aca="true" t="shared" si="13" ref="B35:AK35">SUM(B33:B34)</f>
        <v>8893.634</v>
      </c>
      <c r="C35" s="81">
        <f t="shared" si="13"/>
        <v>6185</v>
      </c>
      <c r="D35" s="82">
        <f t="shared" si="13"/>
        <v>2708.634</v>
      </c>
      <c r="E35" s="80">
        <f t="shared" si="13"/>
        <v>2056.8660000000004</v>
      </c>
      <c r="F35" s="81">
        <f t="shared" si="13"/>
        <v>1530</v>
      </c>
      <c r="G35" s="82">
        <f t="shared" si="13"/>
        <v>526.866</v>
      </c>
      <c r="H35" s="80">
        <f t="shared" si="13"/>
        <v>16827.261</v>
      </c>
      <c r="I35" s="81">
        <f t="shared" si="13"/>
        <v>15049</v>
      </c>
      <c r="J35" s="82">
        <f t="shared" si="13"/>
        <v>1778.261</v>
      </c>
      <c r="K35" s="80">
        <f t="shared" si="13"/>
        <v>47530.191</v>
      </c>
      <c r="L35" s="81">
        <f t="shared" si="13"/>
        <v>22019</v>
      </c>
      <c r="M35" s="82">
        <f t="shared" si="13"/>
        <v>25511.191000000006</v>
      </c>
      <c r="N35" s="80">
        <f t="shared" si="13"/>
        <v>26531.645</v>
      </c>
      <c r="O35" s="81">
        <f t="shared" si="13"/>
        <v>24675</v>
      </c>
      <c r="P35" s="82">
        <f t="shared" si="13"/>
        <v>1856.645</v>
      </c>
      <c r="Q35" s="80">
        <f t="shared" si="13"/>
        <v>2482</v>
      </c>
      <c r="R35" s="81">
        <f t="shared" si="13"/>
        <v>2240</v>
      </c>
      <c r="S35" s="82">
        <f t="shared" si="13"/>
        <v>242</v>
      </c>
      <c r="T35" s="80">
        <f t="shared" si="13"/>
        <v>170750.475</v>
      </c>
      <c r="U35" s="81">
        <f t="shared" si="13"/>
        <v>116700</v>
      </c>
      <c r="V35" s="82">
        <f t="shared" si="13"/>
        <v>54050.47499999999</v>
      </c>
      <c r="W35" s="80">
        <f t="shared" si="13"/>
        <v>1949.0700000000002</v>
      </c>
      <c r="X35" s="81">
        <f t="shared" si="13"/>
        <v>853</v>
      </c>
      <c r="Y35" s="82">
        <f t="shared" si="13"/>
        <v>1096.07</v>
      </c>
      <c r="Z35" s="80">
        <f t="shared" si="13"/>
        <v>2450.636</v>
      </c>
      <c r="AA35" s="81">
        <f t="shared" si="13"/>
        <v>1818</v>
      </c>
      <c r="AB35" s="82">
        <f t="shared" si="13"/>
        <v>632.636</v>
      </c>
      <c r="AC35" s="80">
        <f t="shared" si="13"/>
        <v>4004</v>
      </c>
      <c r="AD35" s="81">
        <f t="shared" si="13"/>
        <v>3256</v>
      </c>
      <c r="AE35" s="82">
        <f t="shared" si="13"/>
        <v>748</v>
      </c>
      <c r="AF35" s="80">
        <f t="shared" si="13"/>
        <v>67747.126</v>
      </c>
      <c r="AG35" s="81">
        <f t="shared" si="13"/>
        <v>40636</v>
      </c>
      <c r="AH35" s="82">
        <f t="shared" si="13"/>
        <v>27111.126</v>
      </c>
      <c r="AI35" s="80">
        <f t="shared" si="13"/>
        <v>2733</v>
      </c>
      <c r="AJ35" s="81">
        <f t="shared" si="13"/>
        <v>2569</v>
      </c>
      <c r="AK35" s="82">
        <f t="shared" si="13"/>
        <v>164</v>
      </c>
    </row>
  </sheetData>
  <sheetProtection/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r:id="rId2"/>
  <headerFooter alignWithMargins="0">
    <oddHeader>&amp;L&amp;9平成２８年７月１０日執行　　　&amp;14参議院比例代表選出議員選挙　開票結果（得票総数の開票区別政党等別一覧）&amp;R&amp;9比例・様式３
島根県選挙管理委員会</oddHeader>
    <oddFooter>&amp;C&amp;"ＭＳ ゴシック,標準"&amp;9－&amp;P－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3" sqref="A3"/>
    </sheetView>
  </sheetViews>
  <sheetFormatPr defaultColWidth="9.00390625" defaultRowHeight="13.5" customHeight="1"/>
  <cols>
    <col min="1" max="1" width="19.375" style="88" customWidth="1"/>
    <col min="2" max="11" width="20.625" style="88" customWidth="1"/>
    <col min="12" max="12" width="16.625" style="88" customWidth="1"/>
    <col min="13" max="16384" width="9.00390625" style="88" customWidth="1"/>
  </cols>
  <sheetData>
    <row r="1" spans="1:12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ht="13.5" customHeight="1">
      <c r="A2" s="5" t="s">
        <v>18</v>
      </c>
      <c r="B2" s="2"/>
      <c r="C2" s="6"/>
      <c r="D2" s="6"/>
      <c r="E2" s="6"/>
      <c r="F2" s="6"/>
      <c r="G2" s="6"/>
      <c r="H2" s="6"/>
      <c r="I2" s="6"/>
      <c r="J2" s="6"/>
      <c r="K2" s="6"/>
      <c r="L2" s="4"/>
    </row>
    <row r="3" spans="1:12" ht="13.5" customHeight="1">
      <c r="A3" s="5" t="s">
        <v>104</v>
      </c>
      <c r="B3" s="2"/>
      <c r="C3" s="6"/>
      <c r="D3" s="6"/>
      <c r="E3" s="6"/>
      <c r="F3" s="6"/>
      <c r="G3" s="6"/>
      <c r="H3" s="6"/>
      <c r="I3" s="6"/>
      <c r="J3" s="6"/>
      <c r="K3" s="6"/>
      <c r="L3" s="4"/>
    </row>
    <row r="4" spans="1:12" ht="13.5" customHeight="1" thickBot="1">
      <c r="A4" s="7" t="s">
        <v>18</v>
      </c>
      <c r="B4" s="8"/>
      <c r="C4" s="3"/>
      <c r="D4" s="3"/>
      <c r="E4" s="3"/>
      <c r="F4" s="3"/>
      <c r="G4" s="3"/>
      <c r="H4" s="3"/>
      <c r="I4" s="3"/>
      <c r="J4" s="3"/>
      <c r="K4" s="3"/>
      <c r="L4" s="4"/>
    </row>
    <row r="5" spans="1:12" ht="13.5" customHeight="1">
      <c r="A5" s="9" t="s">
        <v>5</v>
      </c>
      <c r="B5" s="10" t="s">
        <v>8</v>
      </c>
      <c r="C5" s="11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1" t="s">
        <v>14</v>
      </c>
      <c r="I5" s="11" t="s">
        <v>15</v>
      </c>
      <c r="J5" s="11" t="s">
        <v>16</v>
      </c>
      <c r="K5" s="11" t="s">
        <v>17</v>
      </c>
      <c r="L5" s="12"/>
    </row>
    <row r="6" spans="1:12" ht="13.5" customHeight="1" thickBot="1">
      <c r="A6" s="13" t="s">
        <v>6</v>
      </c>
      <c r="B6" s="14" t="s">
        <v>145</v>
      </c>
      <c r="C6" s="15" t="s">
        <v>146</v>
      </c>
      <c r="D6" s="15" t="s">
        <v>147</v>
      </c>
      <c r="E6" s="15" t="s">
        <v>148</v>
      </c>
      <c r="F6" s="15" t="s">
        <v>149</v>
      </c>
      <c r="G6" s="15" t="s">
        <v>150</v>
      </c>
      <c r="H6" s="15" t="s">
        <v>151</v>
      </c>
      <c r="I6" s="15" t="s">
        <v>152</v>
      </c>
      <c r="J6" s="15" t="s">
        <v>153</v>
      </c>
      <c r="K6" s="15" t="s">
        <v>154</v>
      </c>
      <c r="L6" s="16" t="s">
        <v>7</v>
      </c>
    </row>
    <row r="7" spans="1:12" ht="13.5" customHeight="1" thickTop="1">
      <c r="A7" s="17" t="s">
        <v>19</v>
      </c>
      <c r="B7" s="22">
        <v>116.877</v>
      </c>
      <c r="C7" s="22">
        <v>39</v>
      </c>
      <c r="D7" s="22">
        <v>2</v>
      </c>
      <c r="E7" s="22">
        <v>2</v>
      </c>
      <c r="F7" s="22">
        <v>3</v>
      </c>
      <c r="G7" s="22">
        <v>1.013</v>
      </c>
      <c r="H7" s="22">
        <v>0</v>
      </c>
      <c r="I7" s="22">
        <v>4</v>
      </c>
      <c r="J7" s="22">
        <v>3</v>
      </c>
      <c r="K7" s="22">
        <v>11</v>
      </c>
      <c r="L7" s="23">
        <f aca="true" t="shared" si="0" ref="L7:L15">SUM(B7:K7)</f>
        <v>181.89000000000001</v>
      </c>
    </row>
    <row r="8" spans="1:12" ht="13.5" customHeight="1">
      <c r="A8" s="17" t="s">
        <v>20</v>
      </c>
      <c r="B8" s="22">
        <v>24.501</v>
      </c>
      <c r="C8" s="22">
        <v>3</v>
      </c>
      <c r="D8" s="22">
        <v>1</v>
      </c>
      <c r="E8" s="22">
        <v>2</v>
      </c>
      <c r="F8" s="22">
        <v>0</v>
      </c>
      <c r="G8" s="22">
        <v>0</v>
      </c>
      <c r="H8" s="22">
        <v>2</v>
      </c>
      <c r="I8" s="22">
        <v>1</v>
      </c>
      <c r="J8" s="22">
        <v>0</v>
      </c>
      <c r="K8" s="22">
        <v>2</v>
      </c>
      <c r="L8" s="23">
        <f t="shared" si="0"/>
        <v>35.501000000000005</v>
      </c>
    </row>
    <row r="9" spans="1:12" ht="13.5" customHeight="1">
      <c r="A9" s="17" t="s">
        <v>21</v>
      </c>
      <c r="B9" s="22">
        <v>64.576</v>
      </c>
      <c r="C9" s="22">
        <v>27</v>
      </c>
      <c r="D9" s="22">
        <v>2</v>
      </c>
      <c r="E9" s="22">
        <v>0</v>
      </c>
      <c r="F9" s="22">
        <v>3</v>
      </c>
      <c r="G9" s="22">
        <v>2.27</v>
      </c>
      <c r="H9" s="22">
        <v>3</v>
      </c>
      <c r="I9" s="22">
        <v>5</v>
      </c>
      <c r="J9" s="22">
        <v>1</v>
      </c>
      <c r="K9" s="22">
        <v>5</v>
      </c>
      <c r="L9" s="23">
        <f t="shared" si="0"/>
        <v>112.84599999999999</v>
      </c>
    </row>
    <row r="10" spans="1:12" ht="13.5" customHeight="1">
      <c r="A10" s="17" t="s">
        <v>22</v>
      </c>
      <c r="B10" s="22">
        <v>17.523</v>
      </c>
      <c r="C10" s="22">
        <v>10</v>
      </c>
      <c r="D10" s="22">
        <v>3</v>
      </c>
      <c r="E10" s="22">
        <v>1</v>
      </c>
      <c r="F10" s="22">
        <v>1</v>
      </c>
      <c r="G10" s="22">
        <v>3.051</v>
      </c>
      <c r="H10" s="22">
        <v>0</v>
      </c>
      <c r="I10" s="22">
        <v>1</v>
      </c>
      <c r="J10" s="22">
        <v>1</v>
      </c>
      <c r="K10" s="22">
        <v>1</v>
      </c>
      <c r="L10" s="23">
        <f t="shared" si="0"/>
        <v>38.574</v>
      </c>
    </row>
    <row r="11" spans="1:12" ht="13.5" customHeight="1">
      <c r="A11" s="17" t="s">
        <v>23</v>
      </c>
      <c r="B11" s="22">
        <v>26.098</v>
      </c>
      <c r="C11" s="22">
        <v>5</v>
      </c>
      <c r="D11" s="22">
        <v>0</v>
      </c>
      <c r="E11" s="22">
        <v>0</v>
      </c>
      <c r="F11" s="22">
        <v>1</v>
      </c>
      <c r="G11" s="22">
        <v>0</v>
      </c>
      <c r="H11" s="22">
        <v>0</v>
      </c>
      <c r="I11" s="22">
        <v>1</v>
      </c>
      <c r="J11" s="22">
        <v>0</v>
      </c>
      <c r="K11" s="22">
        <v>1</v>
      </c>
      <c r="L11" s="23">
        <f t="shared" si="0"/>
        <v>34.098</v>
      </c>
    </row>
    <row r="12" spans="1:12" ht="13.5" customHeight="1">
      <c r="A12" s="17" t="s">
        <v>24</v>
      </c>
      <c r="B12" s="22">
        <v>12.342</v>
      </c>
      <c r="C12" s="22">
        <v>3</v>
      </c>
      <c r="D12" s="22">
        <v>1</v>
      </c>
      <c r="E12" s="22">
        <v>0</v>
      </c>
      <c r="F12" s="22">
        <v>0</v>
      </c>
      <c r="G12" s="22">
        <v>0</v>
      </c>
      <c r="H12" s="22">
        <v>0</v>
      </c>
      <c r="I12" s="22">
        <v>1</v>
      </c>
      <c r="J12" s="22">
        <v>2</v>
      </c>
      <c r="K12" s="22">
        <v>1</v>
      </c>
      <c r="L12" s="23">
        <f t="shared" si="0"/>
        <v>20.342</v>
      </c>
    </row>
    <row r="13" spans="1:12" ht="13.5" customHeight="1">
      <c r="A13" s="17" t="s">
        <v>25</v>
      </c>
      <c r="B13" s="22">
        <v>11.246</v>
      </c>
      <c r="C13" s="22">
        <v>3</v>
      </c>
      <c r="D13" s="22">
        <v>0</v>
      </c>
      <c r="E13" s="22">
        <v>1</v>
      </c>
      <c r="F13" s="22">
        <v>0</v>
      </c>
      <c r="G13" s="22">
        <v>0</v>
      </c>
      <c r="H13" s="22">
        <v>0</v>
      </c>
      <c r="I13" s="22">
        <v>1</v>
      </c>
      <c r="J13" s="22">
        <v>0</v>
      </c>
      <c r="K13" s="22">
        <v>6</v>
      </c>
      <c r="L13" s="23">
        <f t="shared" si="0"/>
        <v>22.246000000000002</v>
      </c>
    </row>
    <row r="14" spans="1:12" ht="13.5" customHeight="1" thickBot="1">
      <c r="A14" s="13" t="s">
        <v>34</v>
      </c>
      <c r="B14" s="24">
        <v>20.508</v>
      </c>
      <c r="C14" s="24">
        <v>6</v>
      </c>
      <c r="D14" s="24">
        <v>1</v>
      </c>
      <c r="E14" s="24">
        <v>0</v>
      </c>
      <c r="F14" s="24">
        <v>3</v>
      </c>
      <c r="G14" s="24">
        <v>0</v>
      </c>
      <c r="H14" s="24">
        <v>0</v>
      </c>
      <c r="I14" s="24">
        <v>0</v>
      </c>
      <c r="J14" s="24">
        <v>0</v>
      </c>
      <c r="K14" s="24">
        <v>1</v>
      </c>
      <c r="L14" s="23">
        <f t="shared" si="0"/>
        <v>31.508</v>
      </c>
    </row>
    <row r="15" spans="1:12" ht="13.5" customHeight="1" thickBot="1" thickTop="1">
      <c r="A15" s="17" t="s">
        <v>35</v>
      </c>
      <c r="B15" s="22">
        <v>3.45</v>
      </c>
      <c r="C15" s="22">
        <v>2</v>
      </c>
      <c r="D15" s="22">
        <v>1</v>
      </c>
      <c r="E15" s="22">
        <v>0</v>
      </c>
      <c r="F15" s="22">
        <v>0</v>
      </c>
      <c r="G15" s="22">
        <v>1</v>
      </c>
      <c r="H15" s="22">
        <v>0</v>
      </c>
      <c r="I15" s="22">
        <v>0</v>
      </c>
      <c r="J15" s="22">
        <v>0</v>
      </c>
      <c r="K15" s="22">
        <v>1</v>
      </c>
      <c r="L15" s="29">
        <f t="shared" si="0"/>
        <v>8.45</v>
      </c>
    </row>
    <row r="16" spans="1:12" ht="13.5" customHeight="1" thickBot="1" thickTop="1">
      <c r="A16" s="19" t="s">
        <v>26</v>
      </c>
      <c r="B16" s="27">
        <f aca="true" t="shared" si="1" ref="B16:L16">SUM(B15:B15)</f>
        <v>3.45</v>
      </c>
      <c r="C16" s="27">
        <f t="shared" si="1"/>
        <v>2</v>
      </c>
      <c r="D16" s="27">
        <f t="shared" si="1"/>
        <v>1</v>
      </c>
      <c r="E16" s="27">
        <f t="shared" si="1"/>
        <v>0</v>
      </c>
      <c r="F16" s="27">
        <f t="shared" si="1"/>
        <v>0</v>
      </c>
      <c r="G16" s="27">
        <f t="shared" si="1"/>
        <v>1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7">
        <f t="shared" si="1"/>
        <v>1</v>
      </c>
      <c r="L16" s="28">
        <f t="shared" si="1"/>
        <v>8.45</v>
      </c>
    </row>
    <row r="17" spans="1:12" ht="13.5" customHeight="1" thickBot="1" thickTop="1">
      <c r="A17" s="17" t="s">
        <v>71</v>
      </c>
      <c r="B17" s="22">
        <v>2.125</v>
      </c>
      <c r="C17" s="22">
        <v>1</v>
      </c>
      <c r="D17" s="22">
        <v>0</v>
      </c>
      <c r="E17" s="22">
        <v>0</v>
      </c>
      <c r="F17" s="22">
        <v>1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9">
        <f>SUM(B17:K17)</f>
        <v>4.125</v>
      </c>
    </row>
    <row r="18" spans="1:12" ht="13.5" customHeight="1" thickBot="1" thickTop="1">
      <c r="A18" s="19" t="s">
        <v>36</v>
      </c>
      <c r="B18" s="27">
        <f aca="true" t="shared" si="2" ref="B18:L18">SUM(B17:B17)</f>
        <v>2.125</v>
      </c>
      <c r="C18" s="27">
        <f t="shared" si="2"/>
        <v>1</v>
      </c>
      <c r="D18" s="27">
        <f t="shared" si="2"/>
        <v>0</v>
      </c>
      <c r="E18" s="27">
        <f t="shared" si="2"/>
        <v>0</v>
      </c>
      <c r="F18" s="27">
        <f t="shared" si="2"/>
        <v>1</v>
      </c>
      <c r="G18" s="27">
        <f t="shared" si="2"/>
        <v>0</v>
      </c>
      <c r="H18" s="27">
        <f t="shared" si="2"/>
        <v>0</v>
      </c>
      <c r="I18" s="27">
        <f t="shared" si="2"/>
        <v>0</v>
      </c>
      <c r="J18" s="27">
        <f t="shared" si="2"/>
        <v>0</v>
      </c>
      <c r="K18" s="27">
        <f t="shared" si="2"/>
        <v>0</v>
      </c>
      <c r="L18" s="28">
        <f t="shared" si="2"/>
        <v>4.125</v>
      </c>
    </row>
    <row r="19" spans="1:12" ht="13.5" customHeight="1" thickTop="1">
      <c r="A19" s="17" t="s">
        <v>39</v>
      </c>
      <c r="B19" s="22">
        <v>1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9">
        <f>SUM(B19:K19)</f>
        <v>1</v>
      </c>
    </row>
    <row r="20" spans="1:12" ht="13.5" customHeight="1">
      <c r="A20" s="17" t="s">
        <v>40</v>
      </c>
      <c r="B20" s="22">
        <v>2.235</v>
      </c>
      <c r="C20" s="22">
        <v>1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1</v>
      </c>
      <c r="L20" s="26">
        <f>SUM(B20:K20)</f>
        <v>4.234999999999999</v>
      </c>
    </row>
    <row r="21" spans="1:12" ht="13.5" customHeight="1" thickBot="1">
      <c r="A21" s="17" t="s">
        <v>52</v>
      </c>
      <c r="B21" s="22">
        <v>5</v>
      </c>
      <c r="C21" s="22">
        <v>1</v>
      </c>
      <c r="D21" s="22">
        <v>1</v>
      </c>
      <c r="E21" s="22">
        <v>0</v>
      </c>
      <c r="F21" s="22">
        <v>1</v>
      </c>
      <c r="G21" s="22">
        <v>1</v>
      </c>
      <c r="H21" s="22">
        <v>1</v>
      </c>
      <c r="I21" s="22">
        <v>0</v>
      </c>
      <c r="J21" s="22">
        <v>1</v>
      </c>
      <c r="K21" s="22">
        <v>2</v>
      </c>
      <c r="L21" s="26">
        <f>SUM(B21:K21)</f>
        <v>13</v>
      </c>
    </row>
    <row r="22" spans="1:12" ht="13.5" customHeight="1" thickBot="1" thickTop="1">
      <c r="A22" s="19" t="s">
        <v>38</v>
      </c>
      <c r="B22" s="27">
        <f aca="true" t="shared" si="3" ref="B22:L22">SUM(B19:B21)</f>
        <v>8.235</v>
      </c>
      <c r="C22" s="27">
        <f t="shared" si="3"/>
        <v>2</v>
      </c>
      <c r="D22" s="27">
        <f t="shared" si="3"/>
        <v>1</v>
      </c>
      <c r="E22" s="27">
        <f t="shared" si="3"/>
        <v>0</v>
      </c>
      <c r="F22" s="27">
        <f t="shared" si="3"/>
        <v>1</v>
      </c>
      <c r="G22" s="27">
        <f t="shared" si="3"/>
        <v>1</v>
      </c>
      <c r="H22" s="27">
        <f t="shared" si="3"/>
        <v>1</v>
      </c>
      <c r="I22" s="27">
        <f t="shared" si="3"/>
        <v>0</v>
      </c>
      <c r="J22" s="27">
        <f t="shared" si="3"/>
        <v>1</v>
      </c>
      <c r="K22" s="27">
        <f t="shared" si="3"/>
        <v>3</v>
      </c>
      <c r="L22" s="28">
        <f t="shared" si="3"/>
        <v>18.235</v>
      </c>
    </row>
    <row r="23" spans="1:12" ht="13.5" customHeight="1" thickTop="1">
      <c r="A23" s="17" t="s">
        <v>43</v>
      </c>
      <c r="B23" s="22">
        <v>4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9">
        <f>SUM(B23:K23)</f>
        <v>4</v>
      </c>
    </row>
    <row r="24" spans="1:12" ht="13.5" customHeight="1" thickBot="1">
      <c r="A24" s="13" t="s">
        <v>53</v>
      </c>
      <c r="B24" s="24">
        <v>1</v>
      </c>
      <c r="C24" s="24">
        <v>3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5">
        <f>SUM(B24:K24)</f>
        <v>4</v>
      </c>
    </row>
    <row r="25" spans="1:12" ht="13.5" customHeight="1" thickBot="1" thickTop="1">
      <c r="A25" s="19" t="s">
        <v>42</v>
      </c>
      <c r="B25" s="27">
        <f aca="true" t="shared" si="4" ref="B25:L25">SUM(B23:B24)</f>
        <v>5</v>
      </c>
      <c r="C25" s="27">
        <f t="shared" si="4"/>
        <v>3</v>
      </c>
      <c r="D25" s="27">
        <f t="shared" si="4"/>
        <v>0</v>
      </c>
      <c r="E25" s="27">
        <f t="shared" si="4"/>
        <v>0</v>
      </c>
      <c r="F25" s="27">
        <f t="shared" si="4"/>
        <v>0</v>
      </c>
      <c r="G25" s="27">
        <f t="shared" si="4"/>
        <v>0</v>
      </c>
      <c r="H25" s="27">
        <f t="shared" si="4"/>
        <v>0</v>
      </c>
      <c r="I25" s="27">
        <f t="shared" si="4"/>
        <v>0</v>
      </c>
      <c r="J25" s="27">
        <f t="shared" si="4"/>
        <v>0</v>
      </c>
      <c r="K25" s="27">
        <f t="shared" si="4"/>
        <v>0</v>
      </c>
      <c r="L25" s="28">
        <f t="shared" si="4"/>
        <v>8</v>
      </c>
    </row>
    <row r="26" spans="1:12" ht="13.5" customHeight="1" thickTop="1">
      <c r="A26" s="17" t="s">
        <v>45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1</v>
      </c>
      <c r="L26" s="29">
        <f>SUM(B26:K26)</f>
        <v>1</v>
      </c>
    </row>
    <row r="27" spans="1:12" ht="13.5" customHeight="1">
      <c r="A27" s="17" t="s">
        <v>46</v>
      </c>
      <c r="B27" s="22">
        <v>0</v>
      </c>
      <c r="C27" s="22">
        <v>2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6">
        <f>SUM(B27:K27)</f>
        <v>2</v>
      </c>
    </row>
    <row r="28" spans="1:12" ht="13.5" customHeight="1">
      <c r="A28" s="17" t="s">
        <v>47</v>
      </c>
      <c r="B28" s="22">
        <v>1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6">
        <f>SUM(B28:K28)</f>
        <v>1</v>
      </c>
    </row>
    <row r="29" spans="1:12" ht="13.5" customHeight="1" thickBot="1">
      <c r="A29" s="17" t="s">
        <v>54</v>
      </c>
      <c r="B29" s="22">
        <v>2.051</v>
      </c>
      <c r="C29" s="22">
        <v>0</v>
      </c>
      <c r="D29" s="22">
        <v>1</v>
      </c>
      <c r="E29" s="22">
        <v>0</v>
      </c>
      <c r="F29" s="22">
        <v>0</v>
      </c>
      <c r="G29" s="22">
        <v>1</v>
      </c>
      <c r="H29" s="22">
        <v>0</v>
      </c>
      <c r="I29" s="22">
        <v>1</v>
      </c>
      <c r="J29" s="22">
        <v>1</v>
      </c>
      <c r="K29" s="22">
        <v>1</v>
      </c>
      <c r="L29" s="26">
        <f>SUM(B29:K29)</f>
        <v>7.051</v>
      </c>
    </row>
    <row r="30" spans="1:12" ht="13.5" customHeight="1" thickBot="1" thickTop="1">
      <c r="A30" s="19" t="s">
        <v>27</v>
      </c>
      <c r="B30" s="27">
        <f aca="true" t="shared" si="5" ref="B30:L30">SUM(B26:B29)</f>
        <v>3.051</v>
      </c>
      <c r="C30" s="27">
        <f t="shared" si="5"/>
        <v>2</v>
      </c>
      <c r="D30" s="27">
        <f t="shared" si="5"/>
        <v>1</v>
      </c>
      <c r="E30" s="27">
        <f t="shared" si="5"/>
        <v>0</v>
      </c>
      <c r="F30" s="27">
        <f t="shared" si="5"/>
        <v>0</v>
      </c>
      <c r="G30" s="27">
        <f t="shared" si="5"/>
        <v>1</v>
      </c>
      <c r="H30" s="27">
        <f t="shared" si="5"/>
        <v>0</v>
      </c>
      <c r="I30" s="27">
        <f t="shared" si="5"/>
        <v>1</v>
      </c>
      <c r="J30" s="27">
        <f t="shared" si="5"/>
        <v>1</v>
      </c>
      <c r="K30" s="27">
        <f t="shared" si="5"/>
        <v>2</v>
      </c>
      <c r="L30" s="28">
        <f t="shared" si="5"/>
        <v>11.051</v>
      </c>
    </row>
    <row r="31" spans="1:12" ht="13.5" customHeight="1" thickTop="1">
      <c r="A31" s="17" t="s">
        <v>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3"/>
    </row>
    <row r="32" spans="1:12" ht="13.5" customHeight="1">
      <c r="A32" s="17" t="s">
        <v>1</v>
      </c>
      <c r="B32" s="22">
        <f aca="true" t="shared" si="6" ref="B32:L32">SUM(B7:B14)</f>
        <v>293.67099999999994</v>
      </c>
      <c r="C32" s="22">
        <f t="shared" si="6"/>
        <v>96</v>
      </c>
      <c r="D32" s="22">
        <f t="shared" si="6"/>
        <v>10</v>
      </c>
      <c r="E32" s="22">
        <f t="shared" si="6"/>
        <v>6</v>
      </c>
      <c r="F32" s="22">
        <f t="shared" si="6"/>
        <v>11</v>
      </c>
      <c r="G32" s="22">
        <f t="shared" si="6"/>
        <v>6.334</v>
      </c>
      <c r="H32" s="22">
        <f t="shared" si="6"/>
        <v>5</v>
      </c>
      <c r="I32" s="22">
        <f t="shared" si="6"/>
        <v>14</v>
      </c>
      <c r="J32" s="22">
        <f t="shared" si="6"/>
        <v>7</v>
      </c>
      <c r="K32" s="22">
        <f t="shared" si="6"/>
        <v>28</v>
      </c>
      <c r="L32" s="23">
        <f t="shared" si="6"/>
        <v>477.005</v>
      </c>
    </row>
    <row r="33" spans="1:12" ht="13.5" customHeight="1">
      <c r="A33" s="17" t="s">
        <v>2</v>
      </c>
      <c r="B33" s="22">
        <f aca="true" t="shared" si="7" ref="B33:G33">B16+B18+B22+B25+B30</f>
        <v>21.860999999999997</v>
      </c>
      <c r="C33" s="22">
        <f t="shared" si="7"/>
        <v>10</v>
      </c>
      <c r="D33" s="22">
        <f t="shared" si="7"/>
        <v>3</v>
      </c>
      <c r="E33" s="22">
        <f t="shared" si="7"/>
        <v>0</v>
      </c>
      <c r="F33" s="22">
        <f t="shared" si="7"/>
        <v>2</v>
      </c>
      <c r="G33" s="22">
        <f t="shared" si="7"/>
        <v>3</v>
      </c>
      <c r="H33" s="22">
        <f>H16+H18+H22+H25+H30</f>
        <v>1</v>
      </c>
      <c r="I33" s="22">
        <f>I16+I18+I22+I25+I30</f>
        <v>1</v>
      </c>
      <c r="J33" s="22">
        <f>J16+J18+J22+J25+J30</f>
        <v>2</v>
      </c>
      <c r="K33" s="22">
        <f>K16+K18+K22+K25+K30</f>
        <v>6</v>
      </c>
      <c r="L33" s="23">
        <f>L16+L18+L22+L25+L30</f>
        <v>49.861000000000004</v>
      </c>
    </row>
    <row r="34" spans="1:12" ht="13.5" customHeight="1" thickBot="1">
      <c r="A34" s="18" t="s">
        <v>3</v>
      </c>
      <c r="B34" s="30">
        <f aca="true" t="shared" si="8" ref="B34:L34">+B32+B33</f>
        <v>315.5319999999999</v>
      </c>
      <c r="C34" s="30">
        <f t="shared" si="8"/>
        <v>106</v>
      </c>
      <c r="D34" s="30">
        <f t="shared" si="8"/>
        <v>13</v>
      </c>
      <c r="E34" s="30">
        <f t="shared" si="8"/>
        <v>6</v>
      </c>
      <c r="F34" s="30">
        <f t="shared" si="8"/>
        <v>13</v>
      </c>
      <c r="G34" s="30">
        <f t="shared" si="8"/>
        <v>9.334</v>
      </c>
      <c r="H34" s="30">
        <f t="shared" si="8"/>
        <v>6</v>
      </c>
      <c r="I34" s="30">
        <f t="shared" si="8"/>
        <v>15</v>
      </c>
      <c r="J34" s="30">
        <f t="shared" si="8"/>
        <v>9</v>
      </c>
      <c r="K34" s="30">
        <f t="shared" si="8"/>
        <v>34</v>
      </c>
      <c r="L34" s="31">
        <f t="shared" si="8"/>
        <v>526.866</v>
      </c>
    </row>
  </sheetData>
  <sheetProtection/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scale="77" r:id="rId1"/>
  <headerFooter alignWithMargins="0">
    <oddHeader>&amp;L&amp;9平成２８年７月１０日執行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3" sqref="A3"/>
    </sheetView>
  </sheetViews>
  <sheetFormatPr defaultColWidth="9.00390625" defaultRowHeight="13.5" customHeight="1"/>
  <cols>
    <col min="1" max="1" width="19.375" style="88" customWidth="1"/>
    <col min="2" max="19" width="20.625" style="88" customWidth="1"/>
    <col min="20" max="20" width="16.625" style="88" customWidth="1"/>
    <col min="21" max="16384" width="9.00390625" style="88" customWidth="1"/>
  </cols>
  <sheetData>
    <row r="1" spans="1:20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ht="13.5" customHeight="1">
      <c r="A2" s="5" t="s">
        <v>18</v>
      </c>
      <c r="B2" s="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4"/>
    </row>
    <row r="3" spans="1:20" ht="13.5" customHeight="1">
      <c r="A3" s="5" t="s">
        <v>105</v>
      </c>
      <c r="B3" s="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4"/>
    </row>
    <row r="4" spans="1:20" ht="13.5" customHeight="1" thickBot="1">
      <c r="A4" s="7" t="s">
        <v>18</v>
      </c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</row>
    <row r="5" spans="1:20" ht="13.5" customHeight="1">
      <c r="A5" s="9" t="s">
        <v>5</v>
      </c>
      <c r="B5" s="10" t="s">
        <v>8</v>
      </c>
      <c r="C5" s="11" t="s">
        <v>9</v>
      </c>
      <c r="D5" s="10" t="s">
        <v>10</v>
      </c>
      <c r="E5" s="11" t="s">
        <v>11</v>
      </c>
      <c r="F5" s="10" t="s">
        <v>12</v>
      </c>
      <c r="G5" s="11" t="s">
        <v>13</v>
      </c>
      <c r="H5" s="10" t="s">
        <v>14</v>
      </c>
      <c r="I5" s="11" t="s">
        <v>15</v>
      </c>
      <c r="J5" s="10" t="s">
        <v>16</v>
      </c>
      <c r="K5" s="11" t="s">
        <v>17</v>
      </c>
      <c r="L5" s="10" t="s">
        <v>106</v>
      </c>
      <c r="M5" s="11" t="s">
        <v>107</v>
      </c>
      <c r="N5" s="10" t="s">
        <v>108</v>
      </c>
      <c r="O5" s="11" t="s">
        <v>109</v>
      </c>
      <c r="P5" s="10" t="s">
        <v>110</v>
      </c>
      <c r="Q5" s="11" t="s">
        <v>111</v>
      </c>
      <c r="R5" s="10" t="s">
        <v>112</v>
      </c>
      <c r="S5" s="11" t="s">
        <v>57</v>
      </c>
      <c r="T5" s="12"/>
    </row>
    <row r="6" spans="1:20" ht="13.5" customHeight="1" thickBot="1">
      <c r="A6" s="13" t="s">
        <v>6</v>
      </c>
      <c r="B6" s="14" t="s">
        <v>155</v>
      </c>
      <c r="C6" s="15" t="s">
        <v>156</v>
      </c>
      <c r="D6" s="15" t="s">
        <v>157</v>
      </c>
      <c r="E6" s="15" t="s">
        <v>158</v>
      </c>
      <c r="F6" s="15" t="s">
        <v>159</v>
      </c>
      <c r="G6" s="15" t="s">
        <v>160</v>
      </c>
      <c r="H6" s="15" t="s">
        <v>161</v>
      </c>
      <c r="I6" s="15" t="s">
        <v>162</v>
      </c>
      <c r="J6" s="15" t="s">
        <v>163</v>
      </c>
      <c r="K6" s="15" t="s">
        <v>164</v>
      </c>
      <c r="L6" s="15" t="s">
        <v>165</v>
      </c>
      <c r="M6" s="15" t="s">
        <v>166</v>
      </c>
      <c r="N6" s="15" t="s">
        <v>167</v>
      </c>
      <c r="O6" s="15" t="s">
        <v>168</v>
      </c>
      <c r="P6" s="15" t="s">
        <v>169</v>
      </c>
      <c r="Q6" s="15" t="s">
        <v>170</v>
      </c>
      <c r="R6" s="15" t="s">
        <v>171</v>
      </c>
      <c r="S6" s="15" t="s">
        <v>172</v>
      </c>
      <c r="T6" s="16" t="s">
        <v>7</v>
      </c>
    </row>
    <row r="7" spans="1:20" ht="13.5" customHeight="1" thickTop="1">
      <c r="A7" s="17" t="s">
        <v>19</v>
      </c>
      <c r="B7" s="22">
        <v>196.911</v>
      </c>
      <c r="C7" s="22">
        <v>8</v>
      </c>
      <c r="D7" s="22">
        <v>17.207</v>
      </c>
      <c r="E7" s="22">
        <v>39.792</v>
      </c>
      <c r="F7" s="22">
        <v>3</v>
      </c>
      <c r="G7" s="22">
        <v>18</v>
      </c>
      <c r="H7" s="22">
        <v>20</v>
      </c>
      <c r="I7" s="22">
        <v>2</v>
      </c>
      <c r="J7" s="22">
        <v>14</v>
      </c>
      <c r="K7" s="22">
        <v>9</v>
      </c>
      <c r="L7" s="22">
        <v>1</v>
      </c>
      <c r="M7" s="22">
        <v>0</v>
      </c>
      <c r="N7" s="22">
        <v>8.615</v>
      </c>
      <c r="O7" s="22">
        <v>23</v>
      </c>
      <c r="P7" s="22">
        <v>54.155</v>
      </c>
      <c r="Q7" s="22">
        <v>11</v>
      </c>
      <c r="R7" s="22">
        <v>7</v>
      </c>
      <c r="S7" s="22">
        <v>65</v>
      </c>
      <c r="T7" s="23">
        <f aca="true" t="shared" si="0" ref="T7:T15">SUM(B7:S7)</f>
        <v>497.67999999999995</v>
      </c>
    </row>
    <row r="8" spans="1:20" ht="13.5" customHeight="1">
      <c r="A8" s="17" t="s">
        <v>20</v>
      </c>
      <c r="B8" s="22">
        <v>52.934</v>
      </c>
      <c r="C8" s="22">
        <v>1</v>
      </c>
      <c r="D8" s="22">
        <v>7</v>
      </c>
      <c r="E8" s="22">
        <v>7</v>
      </c>
      <c r="F8" s="22">
        <v>3</v>
      </c>
      <c r="G8" s="22">
        <v>10</v>
      </c>
      <c r="H8" s="22">
        <v>4</v>
      </c>
      <c r="I8" s="22">
        <v>0</v>
      </c>
      <c r="J8" s="22">
        <v>21</v>
      </c>
      <c r="K8" s="22">
        <v>0</v>
      </c>
      <c r="L8" s="22">
        <v>2.666</v>
      </c>
      <c r="M8" s="22">
        <v>1.333</v>
      </c>
      <c r="N8" s="22">
        <v>2</v>
      </c>
      <c r="O8" s="22">
        <v>12</v>
      </c>
      <c r="P8" s="22">
        <v>5</v>
      </c>
      <c r="Q8" s="22">
        <v>4</v>
      </c>
      <c r="R8" s="22">
        <v>2</v>
      </c>
      <c r="S8" s="22">
        <v>11</v>
      </c>
      <c r="T8" s="23">
        <f t="shared" si="0"/>
        <v>145.933</v>
      </c>
    </row>
    <row r="9" spans="1:20" ht="13.5" customHeight="1">
      <c r="A9" s="17" t="s">
        <v>21</v>
      </c>
      <c r="B9" s="22">
        <v>127.319</v>
      </c>
      <c r="C9" s="22">
        <v>7</v>
      </c>
      <c r="D9" s="22">
        <v>14.424</v>
      </c>
      <c r="E9" s="22">
        <v>19.575</v>
      </c>
      <c r="F9" s="22">
        <v>6</v>
      </c>
      <c r="G9" s="22">
        <v>5.02</v>
      </c>
      <c r="H9" s="22">
        <v>26</v>
      </c>
      <c r="I9" s="22">
        <v>0</v>
      </c>
      <c r="J9" s="22">
        <v>16</v>
      </c>
      <c r="K9" s="22">
        <v>2.008</v>
      </c>
      <c r="L9" s="22">
        <v>2.666</v>
      </c>
      <c r="M9" s="22">
        <v>1.333</v>
      </c>
      <c r="N9" s="22">
        <v>2</v>
      </c>
      <c r="O9" s="22">
        <v>20</v>
      </c>
      <c r="P9" s="22">
        <v>115</v>
      </c>
      <c r="Q9" s="22">
        <v>17</v>
      </c>
      <c r="R9" s="22">
        <v>9</v>
      </c>
      <c r="S9" s="22">
        <v>34</v>
      </c>
      <c r="T9" s="23">
        <f t="shared" si="0"/>
        <v>424.345</v>
      </c>
    </row>
    <row r="10" spans="1:20" ht="13.5" customHeight="1">
      <c r="A10" s="17" t="s">
        <v>22</v>
      </c>
      <c r="B10" s="22">
        <v>40.722</v>
      </c>
      <c r="C10" s="22">
        <v>0</v>
      </c>
      <c r="D10" s="22">
        <v>7</v>
      </c>
      <c r="E10" s="22">
        <v>16</v>
      </c>
      <c r="F10" s="22">
        <v>0</v>
      </c>
      <c r="G10" s="22">
        <v>3</v>
      </c>
      <c r="H10" s="22">
        <v>7</v>
      </c>
      <c r="I10" s="22">
        <v>0</v>
      </c>
      <c r="J10" s="22">
        <v>118</v>
      </c>
      <c r="K10" s="22">
        <v>2</v>
      </c>
      <c r="L10" s="22">
        <v>0</v>
      </c>
      <c r="M10" s="22">
        <v>1</v>
      </c>
      <c r="N10" s="22">
        <v>0</v>
      </c>
      <c r="O10" s="22">
        <v>5</v>
      </c>
      <c r="P10" s="22">
        <v>33</v>
      </c>
      <c r="Q10" s="22">
        <v>5</v>
      </c>
      <c r="R10" s="22">
        <v>1</v>
      </c>
      <c r="S10" s="22">
        <v>15</v>
      </c>
      <c r="T10" s="23">
        <f t="shared" si="0"/>
        <v>253.722</v>
      </c>
    </row>
    <row r="11" spans="1:20" ht="13.5" customHeight="1">
      <c r="A11" s="17" t="s">
        <v>23</v>
      </c>
      <c r="B11" s="22">
        <v>32.653</v>
      </c>
      <c r="C11" s="22">
        <v>1</v>
      </c>
      <c r="D11" s="22">
        <v>2.25</v>
      </c>
      <c r="E11" s="22">
        <v>6.75</v>
      </c>
      <c r="F11" s="22">
        <v>0</v>
      </c>
      <c r="G11" s="22">
        <v>1</v>
      </c>
      <c r="H11" s="22">
        <v>3</v>
      </c>
      <c r="I11" s="22">
        <v>1</v>
      </c>
      <c r="J11" s="22">
        <v>4</v>
      </c>
      <c r="K11" s="22">
        <v>0</v>
      </c>
      <c r="L11" s="22">
        <v>2</v>
      </c>
      <c r="M11" s="22">
        <v>0</v>
      </c>
      <c r="N11" s="22">
        <v>0</v>
      </c>
      <c r="O11" s="22">
        <v>10</v>
      </c>
      <c r="P11" s="22">
        <v>14.147</v>
      </c>
      <c r="Q11" s="22">
        <v>2</v>
      </c>
      <c r="R11" s="22">
        <v>1</v>
      </c>
      <c r="S11" s="22">
        <v>9</v>
      </c>
      <c r="T11" s="23">
        <f t="shared" si="0"/>
        <v>89.8</v>
      </c>
    </row>
    <row r="12" spans="1:20" ht="13.5" customHeight="1">
      <c r="A12" s="17" t="s">
        <v>24</v>
      </c>
      <c r="B12" s="22">
        <v>31</v>
      </c>
      <c r="C12" s="22">
        <v>4</v>
      </c>
      <c r="D12" s="22">
        <v>9</v>
      </c>
      <c r="E12" s="22">
        <v>2</v>
      </c>
      <c r="F12" s="22">
        <v>4</v>
      </c>
      <c r="G12" s="22">
        <v>2</v>
      </c>
      <c r="H12" s="22">
        <v>4</v>
      </c>
      <c r="I12" s="22">
        <v>0</v>
      </c>
      <c r="J12" s="22">
        <v>5</v>
      </c>
      <c r="K12" s="22">
        <v>4</v>
      </c>
      <c r="L12" s="22">
        <v>0</v>
      </c>
      <c r="M12" s="22">
        <v>0</v>
      </c>
      <c r="N12" s="22">
        <v>0</v>
      </c>
      <c r="O12" s="22">
        <v>11</v>
      </c>
      <c r="P12" s="22">
        <v>19</v>
      </c>
      <c r="Q12" s="22">
        <v>5</v>
      </c>
      <c r="R12" s="22">
        <v>1</v>
      </c>
      <c r="S12" s="22">
        <v>9</v>
      </c>
      <c r="T12" s="23">
        <f t="shared" si="0"/>
        <v>110</v>
      </c>
    </row>
    <row r="13" spans="1:20" ht="13.5" customHeight="1">
      <c r="A13" s="17" t="s">
        <v>25</v>
      </c>
      <c r="B13" s="22">
        <v>15.241</v>
      </c>
      <c r="C13" s="22">
        <v>0</v>
      </c>
      <c r="D13" s="22">
        <v>3</v>
      </c>
      <c r="E13" s="22">
        <v>8</v>
      </c>
      <c r="F13" s="22">
        <v>2</v>
      </c>
      <c r="G13" s="22">
        <v>11</v>
      </c>
      <c r="H13" s="22">
        <v>4</v>
      </c>
      <c r="I13" s="22">
        <v>0</v>
      </c>
      <c r="J13" s="22">
        <v>0</v>
      </c>
      <c r="K13" s="22">
        <v>0</v>
      </c>
      <c r="L13" s="22">
        <v>0</v>
      </c>
      <c r="M13" s="22">
        <v>1</v>
      </c>
      <c r="N13" s="22">
        <v>0</v>
      </c>
      <c r="O13" s="22">
        <v>6</v>
      </c>
      <c r="P13" s="22">
        <v>1</v>
      </c>
      <c r="Q13" s="22">
        <v>2</v>
      </c>
      <c r="R13" s="22">
        <v>0</v>
      </c>
      <c r="S13" s="22">
        <v>2</v>
      </c>
      <c r="T13" s="23">
        <f t="shared" si="0"/>
        <v>55.241</v>
      </c>
    </row>
    <row r="14" spans="1:20" ht="13.5" customHeight="1" thickBot="1">
      <c r="A14" s="13" t="s">
        <v>34</v>
      </c>
      <c r="B14" s="24">
        <v>29.386</v>
      </c>
      <c r="C14" s="24">
        <v>1</v>
      </c>
      <c r="D14" s="24">
        <v>1</v>
      </c>
      <c r="E14" s="24">
        <v>4</v>
      </c>
      <c r="F14" s="24">
        <v>3</v>
      </c>
      <c r="G14" s="24">
        <v>1</v>
      </c>
      <c r="H14" s="24">
        <v>2</v>
      </c>
      <c r="I14" s="24">
        <v>0</v>
      </c>
      <c r="J14" s="24">
        <v>0</v>
      </c>
      <c r="K14" s="24">
        <v>1</v>
      </c>
      <c r="L14" s="24">
        <v>1</v>
      </c>
      <c r="M14" s="24">
        <v>2</v>
      </c>
      <c r="N14" s="24">
        <v>0</v>
      </c>
      <c r="O14" s="24">
        <v>4</v>
      </c>
      <c r="P14" s="24">
        <v>2</v>
      </c>
      <c r="Q14" s="24">
        <v>1</v>
      </c>
      <c r="R14" s="24">
        <v>2</v>
      </c>
      <c r="S14" s="24">
        <v>9</v>
      </c>
      <c r="T14" s="23">
        <f t="shared" si="0"/>
        <v>63.385999999999996</v>
      </c>
    </row>
    <row r="15" spans="1:20" ht="13.5" customHeight="1" thickBot="1" thickTop="1">
      <c r="A15" s="17" t="s">
        <v>35</v>
      </c>
      <c r="B15" s="22">
        <v>12</v>
      </c>
      <c r="C15" s="22">
        <v>0</v>
      </c>
      <c r="D15" s="22">
        <v>0</v>
      </c>
      <c r="E15" s="22">
        <v>2</v>
      </c>
      <c r="F15" s="22">
        <v>1</v>
      </c>
      <c r="G15" s="22">
        <v>0</v>
      </c>
      <c r="H15" s="22">
        <v>2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1</v>
      </c>
      <c r="O15" s="22">
        <v>0</v>
      </c>
      <c r="P15" s="22">
        <v>0</v>
      </c>
      <c r="Q15" s="22">
        <v>0</v>
      </c>
      <c r="R15" s="22">
        <v>0</v>
      </c>
      <c r="S15" s="22">
        <v>4</v>
      </c>
      <c r="T15" s="29">
        <f t="shared" si="0"/>
        <v>22</v>
      </c>
    </row>
    <row r="16" spans="1:20" ht="13.5" customHeight="1" thickBot="1" thickTop="1">
      <c r="A16" s="19" t="s">
        <v>26</v>
      </c>
      <c r="B16" s="27">
        <f aca="true" t="shared" si="1" ref="B16:T16">SUM(B15:B15)</f>
        <v>12</v>
      </c>
      <c r="C16" s="27">
        <f t="shared" si="1"/>
        <v>0</v>
      </c>
      <c r="D16" s="27">
        <f t="shared" si="1"/>
        <v>0</v>
      </c>
      <c r="E16" s="27">
        <f aca="true" t="shared" si="2" ref="E16:K16">SUM(E15:E15)</f>
        <v>2</v>
      </c>
      <c r="F16" s="27">
        <f t="shared" si="2"/>
        <v>1</v>
      </c>
      <c r="G16" s="27">
        <f t="shared" si="2"/>
        <v>0</v>
      </c>
      <c r="H16" s="27">
        <f t="shared" si="2"/>
        <v>2</v>
      </c>
      <c r="I16" s="27">
        <f t="shared" si="2"/>
        <v>0</v>
      </c>
      <c r="J16" s="27">
        <f t="shared" si="2"/>
        <v>0</v>
      </c>
      <c r="K16" s="27">
        <f t="shared" si="2"/>
        <v>0</v>
      </c>
      <c r="L16" s="27">
        <f t="shared" si="1"/>
        <v>0</v>
      </c>
      <c r="M16" s="27">
        <f t="shared" si="1"/>
        <v>0</v>
      </c>
      <c r="N16" s="27">
        <f t="shared" si="1"/>
        <v>1</v>
      </c>
      <c r="O16" s="27">
        <f t="shared" si="1"/>
        <v>0</v>
      </c>
      <c r="P16" s="27">
        <f t="shared" si="1"/>
        <v>0</v>
      </c>
      <c r="Q16" s="27">
        <f t="shared" si="1"/>
        <v>0</v>
      </c>
      <c r="R16" s="27">
        <f t="shared" si="1"/>
        <v>0</v>
      </c>
      <c r="S16" s="27">
        <f t="shared" si="1"/>
        <v>4</v>
      </c>
      <c r="T16" s="28">
        <f t="shared" si="1"/>
        <v>22</v>
      </c>
    </row>
    <row r="17" spans="1:20" ht="13.5" customHeight="1" thickBot="1" thickTop="1">
      <c r="A17" s="17" t="s">
        <v>79</v>
      </c>
      <c r="B17" s="22">
        <v>6</v>
      </c>
      <c r="C17" s="22">
        <v>0</v>
      </c>
      <c r="D17" s="22">
        <v>1</v>
      </c>
      <c r="E17" s="22">
        <v>1</v>
      </c>
      <c r="F17" s="22">
        <v>0</v>
      </c>
      <c r="G17" s="22">
        <v>0</v>
      </c>
      <c r="H17" s="22">
        <v>1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12</v>
      </c>
      <c r="P17" s="22">
        <v>0</v>
      </c>
      <c r="Q17" s="22">
        <v>1</v>
      </c>
      <c r="R17" s="22">
        <v>0</v>
      </c>
      <c r="S17" s="22">
        <v>1</v>
      </c>
      <c r="T17" s="29">
        <f>SUM(B17:S17)</f>
        <v>23</v>
      </c>
    </row>
    <row r="18" spans="1:20" ht="13.5" customHeight="1" thickBot="1" thickTop="1">
      <c r="A18" s="19" t="s">
        <v>36</v>
      </c>
      <c r="B18" s="27">
        <f aca="true" t="shared" si="3" ref="B18:T18">SUM(B17:B17)</f>
        <v>6</v>
      </c>
      <c r="C18" s="27">
        <f t="shared" si="3"/>
        <v>0</v>
      </c>
      <c r="D18" s="27">
        <f t="shared" si="3"/>
        <v>1</v>
      </c>
      <c r="E18" s="27">
        <f aca="true" t="shared" si="4" ref="E18:K18">SUM(E17:E17)</f>
        <v>1</v>
      </c>
      <c r="F18" s="27">
        <f t="shared" si="4"/>
        <v>0</v>
      </c>
      <c r="G18" s="27">
        <f t="shared" si="4"/>
        <v>0</v>
      </c>
      <c r="H18" s="27">
        <f t="shared" si="4"/>
        <v>1</v>
      </c>
      <c r="I18" s="27">
        <f t="shared" si="4"/>
        <v>0</v>
      </c>
      <c r="J18" s="27">
        <f t="shared" si="4"/>
        <v>0</v>
      </c>
      <c r="K18" s="27">
        <f t="shared" si="4"/>
        <v>0</v>
      </c>
      <c r="L18" s="27">
        <f t="shared" si="3"/>
        <v>0</v>
      </c>
      <c r="M18" s="27">
        <f t="shared" si="3"/>
        <v>0</v>
      </c>
      <c r="N18" s="27">
        <f t="shared" si="3"/>
        <v>0</v>
      </c>
      <c r="O18" s="27">
        <f t="shared" si="3"/>
        <v>12</v>
      </c>
      <c r="P18" s="27">
        <f t="shared" si="3"/>
        <v>0</v>
      </c>
      <c r="Q18" s="27">
        <f t="shared" si="3"/>
        <v>1</v>
      </c>
      <c r="R18" s="27">
        <f t="shared" si="3"/>
        <v>0</v>
      </c>
      <c r="S18" s="27">
        <f t="shared" si="3"/>
        <v>1</v>
      </c>
      <c r="T18" s="28">
        <f t="shared" si="3"/>
        <v>23</v>
      </c>
    </row>
    <row r="19" spans="1:20" ht="13.5" customHeight="1" thickTop="1">
      <c r="A19" s="17" t="s">
        <v>39</v>
      </c>
      <c r="B19" s="22">
        <v>1</v>
      </c>
      <c r="C19" s="22">
        <v>1</v>
      </c>
      <c r="D19" s="22">
        <v>1</v>
      </c>
      <c r="E19" s="22">
        <v>1</v>
      </c>
      <c r="F19" s="22">
        <v>0</v>
      </c>
      <c r="G19" s="22">
        <v>0</v>
      </c>
      <c r="H19" s="22">
        <v>1</v>
      </c>
      <c r="I19" s="22">
        <v>0</v>
      </c>
      <c r="J19" s="22">
        <v>1</v>
      </c>
      <c r="K19" s="22">
        <v>0</v>
      </c>
      <c r="L19" s="22">
        <v>0</v>
      </c>
      <c r="M19" s="22">
        <v>0</v>
      </c>
      <c r="N19" s="22">
        <v>0</v>
      </c>
      <c r="O19" s="22">
        <v>1</v>
      </c>
      <c r="P19" s="22">
        <v>0</v>
      </c>
      <c r="Q19" s="22">
        <v>0</v>
      </c>
      <c r="R19" s="22">
        <v>0</v>
      </c>
      <c r="S19" s="22">
        <v>3</v>
      </c>
      <c r="T19" s="29">
        <f>SUM(B19:S19)</f>
        <v>10</v>
      </c>
    </row>
    <row r="20" spans="1:20" ht="13.5" customHeight="1">
      <c r="A20" s="17" t="s">
        <v>40</v>
      </c>
      <c r="B20" s="22">
        <v>6</v>
      </c>
      <c r="C20" s="22">
        <v>0</v>
      </c>
      <c r="D20" s="22">
        <v>1</v>
      </c>
      <c r="E20" s="22">
        <v>0</v>
      </c>
      <c r="F20" s="22">
        <v>1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1</v>
      </c>
      <c r="O20" s="22">
        <v>4</v>
      </c>
      <c r="P20" s="22">
        <v>0</v>
      </c>
      <c r="Q20" s="22">
        <v>0</v>
      </c>
      <c r="R20" s="22">
        <v>0</v>
      </c>
      <c r="S20" s="22">
        <v>0</v>
      </c>
      <c r="T20" s="26">
        <f>SUM(B20:S20)</f>
        <v>13</v>
      </c>
    </row>
    <row r="21" spans="1:20" ht="13.5" customHeight="1" thickBot="1">
      <c r="A21" s="17" t="s">
        <v>52</v>
      </c>
      <c r="B21" s="22">
        <v>7</v>
      </c>
      <c r="C21" s="22">
        <v>1</v>
      </c>
      <c r="D21" s="22">
        <v>1</v>
      </c>
      <c r="E21" s="22">
        <v>1</v>
      </c>
      <c r="F21" s="22">
        <v>0</v>
      </c>
      <c r="G21" s="22">
        <v>1.015</v>
      </c>
      <c r="H21" s="22">
        <v>0</v>
      </c>
      <c r="I21" s="22">
        <v>0</v>
      </c>
      <c r="J21" s="22">
        <v>0</v>
      </c>
      <c r="K21" s="22">
        <v>3.046</v>
      </c>
      <c r="L21" s="22">
        <v>1</v>
      </c>
      <c r="M21" s="22">
        <v>0</v>
      </c>
      <c r="N21" s="22">
        <v>1</v>
      </c>
      <c r="O21" s="22">
        <v>0</v>
      </c>
      <c r="P21" s="22">
        <v>0</v>
      </c>
      <c r="Q21" s="22">
        <v>0</v>
      </c>
      <c r="R21" s="22">
        <v>0</v>
      </c>
      <c r="S21" s="22">
        <v>2</v>
      </c>
      <c r="T21" s="26">
        <f>SUM(B21:S21)</f>
        <v>18.061</v>
      </c>
    </row>
    <row r="22" spans="1:20" ht="13.5" customHeight="1" thickBot="1" thickTop="1">
      <c r="A22" s="19" t="s">
        <v>38</v>
      </c>
      <c r="B22" s="27">
        <f aca="true" t="shared" si="5" ref="B22:T22">SUM(B19:B21)</f>
        <v>14</v>
      </c>
      <c r="C22" s="27">
        <f t="shared" si="5"/>
        <v>2</v>
      </c>
      <c r="D22" s="27">
        <f t="shared" si="5"/>
        <v>3</v>
      </c>
      <c r="E22" s="27">
        <f aca="true" t="shared" si="6" ref="E22:K22">SUM(E19:E21)</f>
        <v>2</v>
      </c>
      <c r="F22" s="27">
        <f t="shared" si="6"/>
        <v>1</v>
      </c>
      <c r="G22" s="27">
        <f t="shared" si="6"/>
        <v>1.015</v>
      </c>
      <c r="H22" s="27">
        <f t="shared" si="6"/>
        <v>1</v>
      </c>
      <c r="I22" s="27">
        <f t="shared" si="6"/>
        <v>0</v>
      </c>
      <c r="J22" s="27">
        <f t="shared" si="6"/>
        <v>1</v>
      </c>
      <c r="K22" s="27">
        <f t="shared" si="6"/>
        <v>3.046</v>
      </c>
      <c r="L22" s="27">
        <f t="shared" si="5"/>
        <v>1</v>
      </c>
      <c r="M22" s="27">
        <f t="shared" si="5"/>
        <v>0</v>
      </c>
      <c r="N22" s="27">
        <f t="shared" si="5"/>
        <v>2</v>
      </c>
      <c r="O22" s="27">
        <f t="shared" si="5"/>
        <v>5</v>
      </c>
      <c r="P22" s="27">
        <f t="shared" si="5"/>
        <v>0</v>
      </c>
      <c r="Q22" s="27">
        <f t="shared" si="5"/>
        <v>0</v>
      </c>
      <c r="R22" s="27">
        <f t="shared" si="5"/>
        <v>0</v>
      </c>
      <c r="S22" s="27">
        <f t="shared" si="5"/>
        <v>5</v>
      </c>
      <c r="T22" s="28">
        <f t="shared" si="5"/>
        <v>41.061</v>
      </c>
    </row>
    <row r="23" spans="1:20" ht="13.5" customHeight="1" thickTop="1">
      <c r="A23" s="17" t="s">
        <v>43</v>
      </c>
      <c r="B23" s="22">
        <v>4.4</v>
      </c>
      <c r="C23" s="22">
        <v>0</v>
      </c>
      <c r="D23" s="22">
        <v>0</v>
      </c>
      <c r="E23" s="22">
        <v>1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2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3</v>
      </c>
      <c r="T23" s="29">
        <f>SUM(B23:S23)</f>
        <v>10.4</v>
      </c>
    </row>
    <row r="24" spans="1:20" ht="13.5" customHeight="1" thickBot="1">
      <c r="A24" s="13" t="s">
        <v>53</v>
      </c>
      <c r="B24" s="24">
        <v>1</v>
      </c>
      <c r="C24" s="24">
        <v>0</v>
      </c>
      <c r="D24" s="24">
        <v>1</v>
      </c>
      <c r="E24" s="24">
        <v>2</v>
      </c>
      <c r="F24" s="24">
        <v>0</v>
      </c>
      <c r="G24" s="24">
        <v>0</v>
      </c>
      <c r="H24" s="24">
        <v>1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3</v>
      </c>
      <c r="P24" s="24">
        <v>0</v>
      </c>
      <c r="Q24" s="24">
        <v>1</v>
      </c>
      <c r="R24" s="24">
        <v>0</v>
      </c>
      <c r="S24" s="24">
        <v>1</v>
      </c>
      <c r="T24" s="25">
        <f>SUM(B24:S24)</f>
        <v>10</v>
      </c>
    </row>
    <row r="25" spans="1:20" ht="13.5" customHeight="1" thickBot="1" thickTop="1">
      <c r="A25" s="19" t="s">
        <v>42</v>
      </c>
      <c r="B25" s="27">
        <f aca="true" t="shared" si="7" ref="B25:T25">SUM(B23:B24)</f>
        <v>5.4</v>
      </c>
      <c r="C25" s="27">
        <f t="shared" si="7"/>
        <v>0</v>
      </c>
      <c r="D25" s="27">
        <f t="shared" si="7"/>
        <v>1</v>
      </c>
      <c r="E25" s="27">
        <f aca="true" t="shared" si="8" ref="E25:K25">SUM(E23:E24)</f>
        <v>3</v>
      </c>
      <c r="F25" s="27">
        <f t="shared" si="8"/>
        <v>0</v>
      </c>
      <c r="G25" s="27">
        <f t="shared" si="8"/>
        <v>0</v>
      </c>
      <c r="H25" s="27">
        <f t="shared" si="8"/>
        <v>1</v>
      </c>
      <c r="I25" s="27">
        <f t="shared" si="8"/>
        <v>0</v>
      </c>
      <c r="J25" s="27">
        <f t="shared" si="8"/>
        <v>0</v>
      </c>
      <c r="K25" s="27">
        <f t="shared" si="8"/>
        <v>0</v>
      </c>
      <c r="L25" s="27">
        <f t="shared" si="7"/>
        <v>0</v>
      </c>
      <c r="M25" s="27">
        <f t="shared" si="7"/>
        <v>2</v>
      </c>
      <c r="N25" s="27">
        <f t="shared" si="7"/>
        <v>0</v>
      </c>
      <c r="O25" s="27">
        <f t="shared" si="7"/>
        <v>3</v>
      </c>
      <c r="P25" s="27">
        <f t="shared" si="7"/>
        <v>0</v>
      </c>
      <c r="Q25" s="27">
        <f t="shared" si="7"/>
        <v>1</v>
      </c>
      <c r="R25" s="27">
        <f t="shared" si="7"/>
        <v>0</v>
      </c>
      <c r="S25" s="27">
        <f t="shared" si="7"/>
        <v>4</v>
      </c>
      <c r="T25" s="28">
        <f t="shared" si="7"/>
        <v>20.4</v>
      </c>
    </row>
    <row r="26" spans="1:20" ht="13.5" customHeight="1" thickTop="1">
      <c r="A26" s="17" t="s">
        <v>45</v>
      </c>
      <c r="B26" s="22">
        <v>1.166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9">
        <f>SUM(B26:S26)</f>
        <v>1.166</v>
      </c>
    </row>
    <row r="27" spans="1:20" ht="13.5" customHeight="1">
      <c r="A27" s="17" t="s">
        <v>46</v>
      </c>
      <c r="B27" s="22">
        <v>3.3</v>
      </c>
      <c r="C27" s="22">
        <v>0</v>
      </c>
      <c r="D27" s="22">
        <v>0</v>
      </c>
      <c r="E27" s="22">
        <v>2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1</v>
      </c>
      <c r="L27" s="22">
        <v>0</v>
      </c>
      <c r="M27" s="22">
        <v>0</v>
      </c>
      <c r="N27" s="22">
        <v>0</v>
      </c>
      <c r="O27" s="22">
        <v>1</v>
      </c>
      <c r="P27" s="22">
        <v>0</v>
      </c>
      <c r="Q27" s="22">
        <v>1</v>
      </c>
      <c r="R27" s="22">
        <v>0</v>
      </c>
      <c r="S27" s="22">
        <v>1</v>
      </c>
      <c r="T27" s="26">
        <f>SUM(B27:S27)</f>
        <v>9.3</v>
      </c>
    </row>
    <row r="28" spans="1:20" ht="13.5" customHeight="1">
      <c r="A28" s="17" t="s">
        <v>47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1</v>
      </c>
      <c r="O28" s="22">
        <v>1</v>
      </c>
      <c r="P28" s="22">
        <v>0</v>
      </c>
      <c r="Q28" s="22">
        <v>0</v>
      </c>
      <c r="R28" s="22">
        <v>0</v>
      </c>
      <c r="S28" s="22">
        <v>0</v>
      </c>
      <c r="T28" s="26">
        <f>SUM(B28:S28)</f>
        <v>2</v>
      </c>
    </row>
    <row r="29" spans="1:20" ht="13.5" customHeight="1" thickBot="1">
      <c r="A29" s="17" t="s">
        <v>54</v>
      </c>
      <c r="B29" s="22">
        <v>5.227</v>
      </c>
      <c r="C29" s="22">
        <v>2</v>
      </c>
      <c r="D29" s="22">
        <v>0</v>
      </c>
      <c r="E29" s="22">
        <v>8</v>
      </c>
      <c r="F29" s="22">
        <v>0</v>
      </c>
      <c r="G29" s="22">
        <v>0</v>
      </c>
      <c r="H29" s="22">
        <v>1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1</v>
      </c>
      <c r="R29" s="22">
        <v>0</v>
      </c>
      <c r="S29" s="22">
        <v>2</v>
      </c>
      <c r="T29" s="26">
        <f>SUM(B29:S29)</f>
        <v>19.227</v>
      </c>
    </row>
    <row r="30" spans="1:20" ht="13.5" customHeight="1" thickBot="1" thickTop="1">
      <c r="A30" s="19" t="s">
        <v>27</v>
      </c>
      <c r="B30" s="27">
        <f aca="true" t="shared" si="9" ref="B30:T30">SUM(B26:B29)</f>
        <v>9.693</v>
      </c>
      <c r="C30" s="27">
        <f t="shared" si="9"/>
        <v>2</v>
      </c>
      <c r="D30" s="27">
        <f t="shared" si="9"/>
        <v>0</v>
      </c>
      <c r="E30" s="27">
        <f aca="true" t="shared" si="10" ref="E30:K30">SUM(E26:E29)</f>
        <v>10</v>
      </c>
      <c r="F30" s="27">
        <f t="shared" si="10"/>
        <v>0</v>
      </c>
      <c r="G30" s="27">
        <f t="shared" si="10"/>
        <v>0</v>
      </c>
      <c r="H30" s="27">
        <f t="shared" si="10"/>
        <v>1</v>
      </c>
      <c r="I30" s="27">
        <f t="shared" si="10"/>
        <v>0</v>
      </c>
      <c r="J30" s="27">
        <f t="shared" si="10"/>
        <v>0</v>
      </c>
      <c r="K30" s="27">
        <f t="shared" si="10"/>
        <v>1</v>
      </c>
      <c r="L30" s="27">
        <f t="shared" si="9"/>
        <v>0</v>
      </c>
      <c r="M30" s="27">
        <f t="shared" si="9"/>
        <v>0</v>
      </c>
      <c r="N30" s="27">
        <f t="shared" si="9"/>
        <v>1</v>
      </c>
      <c r="O30" s="27">
        <f t="shared" si="9"/>
        <v>2</v>
      </c>
      <c r="P30" s="27">
        <f t="shared" si="9"/>
        <v>0</v>
      </c>
      <c r="Q30" s="27">
        <f t="shared" si="9"/>
        <v>2</v>
      </c>
      <c r="R30" s="27">
        <f t="shared" si="9"/>
        <v>0</v>
      </c>
      <c r="S30" s="27">
        <f t="shared" si="9"/>
        <v>3</v>
      </c>
      <c r="T30" s="28">
        <f t="shared" si="9"/>
        <v>31.693</v>
      </c>
    </row>
    <row r="31" spans="1:20" ht="13.5" customHeight="1" thickTop="1">
      <c r="A31" s="17" t="s">
        <v>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3"/>
    </row>
    <row r="32" spans="1:20" ht="13.5" customHeight="1">
      <c r="A32" s="17" t="s">
        <v>1</v>
      </c>
      <c r="B32" s="22">
        <f aca="true" t="shared" si="11" ref="B32:T32">SUM(B7:B14)</f>
        <v>526.1659999999999</v>
      </c>
      <c r="C32" s="22">
        <f t="shared" si="11"/>
        <v>22</v>
      </c>
      <c r="D32" s="22">
        <f t="shared" si="11"/>
        <v>60.881</v>
      </c>
      <c r="E32" s="22">
        <f aca="true" t="shared" si="12" ref="E32:K32">SUM(E7:E14)</f>
        <v>103.117</v>
      </c>
      <c r="F32" s="22">
        <f t="shared" si="12"/>
        <v>21</v>
      </c>
      <c r="G32" s="22">
        <f t="shared" si="12"/>
        <v>51.019999999999996</v>
      </c>
      <c r="H32" s="22">
        <f t="shared" si="12"/>
        <v>70</v>
      </c>
      <c r="I32" s="22">
        <f t="shared" si="12"/>
        <v>3</v>
      </c>
      <c r="J32" s="22">
        <f t="shared" si="12"/>
        <v>178</v>
      </c>
      <c r="K32" s="22">
        <f t="shared" si="12"/>
        <v>18.008</v>
      </c>
      <c r="L32" s="22">
        <f t="shared" si="11"/>
        <v>9.332</v>
      </c>
      <c r="M32" s="22">
        <f t="shared" si="11"/>
        <v>6.666</v>
      </c>
      <c r="N32" s="22">
        <f t="shared" si="11"/>
        <v>12.615</v>
      </c>
      <c r="O32" s="22">
        <f t="shared" si="11"/>
        <v>91</v>
      </c>
      <c r="P32" s="22">
        <f t="shared" si="11"/>
        <v>243.302</v>
      </c>
      <c r="Q32" s="22">
        <f t="shared" si="11"/>
        <v>47</v>
      </c>
      <c r="R32" s="22">
        <f t="shared" si="11"/>
        <v>23</v>
      </c>
      <c r="S32" s="22">
        <f t="shared" si="11"/>
        <v>154</v>
      </c>
      <c r="T32" s="23">
        <f t="shared" si="11"/>
        <v>1640.107</v>
      </c>
    </row>
    <row r="33" spans="1:20" ht="13.5" customHeight="1">
      <c r="A33" s="17" t="s">
        <v>2</v>
      </c>
      <c r="B33" s="22">
        <f aca="true" t="shared" si="13" ref="B33:T33">B16+B18+B22+B25+B30</f>
        <v>47.092999999999996</v>
      </c>
      <c r="C33" s="22">
        <f t="shared" si="13"/>
        <v>4</v>
      </c>
      <c r="D33" s="22">
        <f t="shared" si="13"/>
        <v>5</v>
      </c>
      <c r="E33" s="22">
        <f aca="true" t="shared" si="14" ref="E33:K33">E16+E18+E22+E25+E30</f>
        <v>18</v>
      </c>
      <c r="F33" s="22">
        <f t="shared" si="14"/>
        <v>2</v>
      </c>
      <c r="G33" s="22">
        <f t="shared" si="14"/>
        <v>1.015</v>
      </c>
      <c r="H33" s="22">
        <f t="shared" si="14"/>
        <v>6</v>
      </c>
      <c r="I33" s="22">
        <f t="shared" si="14"/>
        <v>0</v>
      </c>
      <c r="J33" s="22">
        <f t="shared" si="14"/>
        <v>1</v>
      </c>
      <c r="K33" s="22">
        <f t="shared" si="14"/>
        <v>4.045999999999999</v>
      </c>
      <c r="L33" s="22">
        <f t="shared" si="13"/>
        <v>1</v>
      </c>
      <c r="M33" s="22">
        <f t="shared" si="13"/>
        <v>2</v>
      </c>
      <c r="N33" s="22">
        <f t="shared" si="13"/>
        <v>4</v>
      </c>
      <c r="O33" s="22">
        <f t="shared" si="13"/>
        <v>22</v>
      </c>
      <c r="P33" s="22">
        <f t="shared" si="13"/>
        <v>0</v>
      </c>
      <c r="Q33" s="22">
        <f t="shared" si="13"/>
        <v>4</v>
      </c>
      <c r="R33" s="22">
        <f t="shared" si="13"/>
        <v>0</v>
      </c>
      <c r="S33" s="22">
        <f t="shared" si="13"/>
        <v>17</v>
      </c>
      <c r="T33" s="23">
        <f t="shared" si="13"/>
        <v>138.15400000000002</v>
      </c>
    </row>
    <row r="34" spans="1:20" ht="13.5" customHeight="1" thickBot="1">
      <c r="A34" s="18" t="s">
        <v>3</v>
      </c>
      <c r="B34" s="30">
        <f aca="true" t="shared" si="15" ref="B34:T34">+B32+B33</f>
        <v>573.2589999999999</v>
      </c>
      <c r="C34" s="30">
        <f t="shared" si="15"/>
        <v>26</v>
      </c>
      <c r="D34" s="30">
        <f t="shared" si="15"/>
        <v>65.881</v>
      </c>
      <c r="E34" s="30">
        <f aca="true" t="shared" si="16" ref="E34:K34">+E32+E33</f>
        <v>121.117</v>
      </c>
      <c r="F34" s="30">
        <f t="shared" si="16"/>
        <v>23</v>
      </c>
      <c r="G34" s="30">
        <f t="shared" si="16"/>
        <v>52.035</v>
      </c>
      <c r="H34" s="30">
        <f t="shared" si="16"/>
        <v>76</v>
      </c>
      <c r="I34" s="30">
        <f t="shared" si="16"/>
        <v>3</v>
      </c>
      <c r="J34" s="30">
        <f t="shared" si="16"/>
        <v>179</v>
      </c>
      <c r="K34" s="30">
        <f t="shared" si="16"/>
        <v>22.054</v>
      </c>
      <c r="L34" s="30">
        <f t="shared" si="15"/>
        <v>10.332</v>
      </c>
      <c r="M34" s="30">
        <f t="shared" si="15"/>
        <v>8.666</v>
      </c>
      <c r="N34" s="30">
        <f t="shared" si="15"/>
        <v>16.615000000000002</v>
      </c>
      <c r="O34" s="30">
        <f t="shared" si="15"/>
        <v>113</v>
      </c>
      <c r="P34" s="30">
        <f t="shared" si="15"/>
        <v>243.302</v>
      </c>
      <c r="Q34" s="30">
        <f t="shared" si="15"/>
        <v>51</v>
      </c>
      <c r="R34" s="30">
        <f t="shared" si="15"/>
        <v>23</v>
      </c>
      <c r="S34" s="30">
        <f t="shared" si="15"/>
        <v>171</v>
      </c>
      <c r="T34" s="31">
        <f t="shared" si="15"/>
        <v>1778.261</v>
      </c>
    </row>
  </sheetData>
  <sheetProtection/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scale="77" r:id="rId1"/>
  <headerFooter alignWithMargins="0">
    <oddHeader>&amp;L&amp;9平成２８年７月１０日執行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3" sqref="A3"/>
    </sheetView>
  </sheetViews>
  <sheetFormatPr defaultColWidth="9.00390625" defaultRowHeight="13.5" customHeight="1"/>
  <cols>
    <col min="1" max="1" width="19.375" style="88" customWidth="1"/>
    <col min="2" max="18" width="20.625" style="88" customWidth="1"/>
    <col min="19" max="19" width="16.625" style="88" customWidth="1"/>
    <col min="20" max="16384" width="9.00390625" style="88" customWidth="1"/>
  </cols>
  <sheetData>
    <row r="1" spans="1:19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13.5" customHeight="1">
      <c r="A2" s="5" t="s">
        <v>18</v>
      </c>
      <c r="B2" s="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4"/>
    </row>
    <row r="3" spans="1:19" ht="13.5" customHeight="1">
      <c r="A3" s="5" t="s">
        <v>103</v>
      </c>
      <c r="B3" s="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4"/>
    </row>
    <row r="4" spans="1:19" ht="13.5" customHeight="1" thickBot="1">
      <c r="A4" s="7" t="s">
        <v>18</v>
      </c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3.5" customHeight="1">
      <c r="A5" s="9" t="s">
        <v>5</v>
      </c>
      <c r="B5" s="10" t="s">
        <v>8</v>
      </c>
      <c r="C5" s="11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1" t="s">
        <v>14</v>
      </c>
      <c r="I5" s="11" t="s">
        <v>15</v>
      </c>
      <c r="J5" s="11" t="s">
        <v>16</v>
      </c>
      <c r="K5" s="11" t="s">
        <v>17</v>
      </c>
      <c r="L5" s="11" t="s">
        <v>72</v>
      </c>
      <c r="M5" s="11" t="s">
        <v>73</v>
      </c>
      <c r="N5" s="11" t="s">
        <v>74</v>
      </c>
      <c r="O5" s="11" t="s">
        <v>75</v>
      </c>
      <c r="P5" s="11" t="s">
        <v>76</v>
      </c>
      <c r="Q5" s="11" t="s">
        <v>77</v>
      </c>
      <c r="R5" s="11" t="s">
        <v>78</v>
      </c>
      <c r="S5" s="12"/>
    </row>
    <row r="6" spans="1:19" ht="13.5" customHeight="1" thickBot="1">
      <c r="A6" s="13" t="s">
        <v>6</v>
      </c>
      <c r="B6" s="14" t="s">
        <v>173</v>
      </c>
      <c r="C6" s="15" t="s">
        <v>174</v>
      </c>
      <c r="D6" s="15" t="s">
        <v>175</v>
      </c>
      <c r="E6" s="15" t="s">
        <v>176</v>
      </c>
      <c r="F6" s="15" t="s">
        <v>177</v>
      </c>
      <c r="G6" s="15" t="s">
        <v>178</v>
      </c>
      <c r="H6" s="15" t="s">
        <v>179</v>
      </c>
      <c r="I6" s="15" t="s">
        <v>180</v>
      </c>
      <c r="J6" s="15" t="s">
        <v>181</v>
      </c>
      <c r="K6" s="15" t="s">
        <v>182</v>
      </c>
      <c r="L6" s="15" t="s">
        <v>183</v>
      </c>
      <c r="M6" s="15" t="s">
        <v>184</v>
      </c>
      <c r="N6" s="15" t="s">
        <v>185</v>
      </c>
      <c r="O6" s="15" t="s">
        <v>186</v>
      </c>
      <c r="P6" s="15" t="s">
        <v>187</v>
      </c>
      <c r="Q6" s="15" t="s">
        <v>188</v>
      </c>
      <c r="R6" s="15" t="s">
        <v>189</v>
      </c>
      <c r="S6" s="16" t="s">
        <v>7</v>
      </c>
    </row>
    <row r="7" spans="1:19" ht="13.5" customHeight="1" thickTop="1">
      <c r="A7" s="17" t="s">
        <v>19</v>
      </c>
      <c r="B7" s="22">
        <v>97</v>
      </c>
      <c r="C7" s="22">
        <v>57</v>
      </c>
      <c r="D7" s="22">
        <v>34</v>
      </c>
      <c r="E7" s="22">
        <v>50</v>
      </c>
      <c r="F7" s="22">
        <v>7831</v>
      </c>
      <c r="G7" s="22">
        <v>32</v>
      </c>
      <c r="H7" s="22">
        <v>10</v>
      </c>
      <c r="I7" s="22">
        <v>0</v>
      </c>
      <c r="J7" s="22">
        <v>4</v>
      </c>
      <c r="K7" s="22">
        <v>0</v>
      </c>
      <c r="L7" s="22">
        <v>2</v>
      </c>
      <c r="M7" s="22">
        <v>5.384</v>
      </c>
      <c r="N7" s="22">
        <v>11.281</v>
      </c>
      <c r="O7" s="22">
        <v>6.153</v>
      </c>
      <c r="P7" s="22">
        <v>0</v>
      </c>
      <c r="Q7" s="22">
        <v>5</v>
      </c>
      <c r="R7" s="22">
        <v>16</v>
      </c>
      <c r="S7" s="23">
        <f aca="true" t="shared" si="0" ref="S7:S15">SUM(B7:R7)</f>
        <v>8160.818</v>
      </c>
    </row>
    <row r="8" spans="1:19" ht="13.5" customHeight="1">
      <c r="A8" s="17" t="s">
        <v>20</v>
      </c>
      <c r="B8" s="22">
        <v>14</v>
      </c>
      <c r="C8" s="22">
        <v>14</v>
      </c>
      <c r="D8" s="22">
        <v>11</v>
      </c>
      <c r="E8" s="22">
        <v>21</v>
      </c>
      <c r="F8" s="22">
        <v>1640</v>
      </c>
      <c r="G8" s="22">
        <v>24</v>
      </c>
      <c r="H8" s="22">
        <v>0</v>
      </c>
      <c r="I8" s="22">
        <v>0</v>
      </c>
      <c r="J8" s="22">
        <v>0</v>
      </c>
      <c r="K8" s="22">
        <v>0</v>
      </c>
      <c r="L8" s="22">
        <v>1</v>
      </c>
      <c r="M8" s="22">
        <v>0</v>
      </c>
      <c r="N8" s="22">
        <v>3.107</v>
      </c>
      <c r="O8" s="22">
        <v>1.035</v>
      </c>
      <c r="P8" s="22">
        <v>0</v>
      </c>
      <c r="Q8" s="22">
        <v>0</v>
      </c>
      <c r="R8" s="22">
        <v>1</v>
      </c>
      <c r="S8" s="23">
        <f t="shared" si="0"/>
        <v>1730.142</v>
      </c>
    </row>
    <row r="9" spans="1:19" ht="13.5" customHeight="1">
      <c r="A9" s="17" t="s">
        <v>21</v>
      </c>
      <c r="B9" s="22">
        <v>41</v>
      </c>
      <c r="C9" s="22">
        <v>25</v>
      </c>
      <c r="D9" s="22">
        <v>39</v>
      </c>
      <c r="E9" s="22">
        <v>54</v>
      </c>
      <c r="F9" s="22">
        <v>5735</v>
      </c>
      <c r="G9" s="22">
        <v>26</v>
      </c>
      <c r="H9" s="22">
        <v>2</v>
      </c>
      <c r="I9" s="22">
        <v>1</v>
      </c>
      <c r="J9" s="22">
        <v>3</v>
      </c>
      <c r="K9" s="22">
        <v>2</v>
      </c>
      <c r="L9" s="22">
        <v>3</v>
      </c>
      <c r="M9" s="22">
        <v>2</v>
      </c>
      <c r="N9" s="22">
        <v>10.384</v>
      </c>
      <c r="O9" s="22">
        <v>7.268</v>
      </c>
      <c r="P9" s="22">
        <v>1</v>
      </c>
      <c r="Q9" s="22">
        <v>4</v>
      </c>
      <c r="R9" s="22">
        <v>11</v>
      </c>
      <c r="S9" s="23">
        <f t="shared" si="0"/>
        <v>5966.652</v>
      </c>
    </row>
    <row r="10" spans="1:19" ht="13.5" customHeight="1">
      <c r="A10" s="17" t="s">
        <v>22</v>
      </c>
      <c r="B10" s="22">
        <v>25</v>
      </c>
      <c r="C10" s="22">
        <v>12</v>
      </c>
      <c r="D10" s="22">
        <v>5</v>
      </c>
      <c r="E10" s="22">
        <v>20</v>
      </c>
      <c r="F10" s="22">
        <v>1387</v>
      </c>
      <c r="G10" s="22">
        <v>11</v>
      </c>
      <c r="H10" s="22">
        <v>0</v>
      </c>
      <c r="I10" s="22">
        <v>1</v>
      </c>
      <c r="J10" s="22">
        <v>0</v>
      </c>
      <c r="K10" s="22">
        <v>2</v>
      </c>
      <c r="L10" s="22">
        <v>2</v>
      </c>
      <c r="M10" s="22">
        <v>1</v>
      </c>
      <c r="N10" s="22">
        <v>4.115</v>
      </c>
      <c r="O10" s="22">
        <v>0</v>
      </c>
      <c r="P10" s="22">
        <v>0</v>
      </c>
      <c r="Q10" s="22">
        <v>0</v>
      </c>
      <c r="R10" s="22">
        <v>6</v>
      </c>
      <c r="S10" s="23">
        <f t="shared" si="0"/>
        <v>1476.115</v>
      </c>
    </row>
    <row r="11" spans="1:19" ht="13.5" customHeight="1">
      <c r="A11" s="17" t="s">
        <v>23</v>
      </c>
      <c r="B11" s="22">
        <v>12</v>
      </c>
      <c r="C11" s="22">
        <v>7</v>
      </c>
      <c r="D11" s="22">
        <v>9</v>
      </c>
      <c r="E11" s="22">
        <v>30</v>
      </c>
      <c r="F11" s="22">
        <v>1107</v>
      </c>
      <c r="G11" s="22">
        <v>1</v>
      </c>
      <c r="H11" s="22">
        <v>2</v>
      </c>
      <c r="I11" s="22">
        <v>0</v>
      </c>
      <c r="J11" s="22">
        <v>0</v>
      </c>
      <c r="K11" s="22">
        <v>0</v>
      </c>
      <c r="L11" s="22">
        <v>0</v>
      </c>
      <c r="M11" s="22">
        <v>1.5</v>
      </c>
      <c r="N11" s="22">
        <v>2.092</v>
      </c>
      <c r="O11" s="22">
        <v>2.092</v>
      </c>
      <c r="P11" s="22">
        <v>0</v>
      </c>
      <c r="Q11" s="22">
        <v>1</v>
      </c>
      <c r="R11" s="22">
        <v>3</v>
      </c>
      <c r="S11" s="23">
        <f t="shared" si="0"/>
        <v>1177.6840000000002</v>
      </c>
    </row>
    <row r="12" spans="1:19" ht="13.5" customHeight="1">
      <c r="A12" s="17" t="s">
        <v>24</v>
      </c>
      <c r="B12" s="22">
        <v>17</v>
      </c>
      <c r="C12" s="22">
        <v>9</v>
      </c>
      <c r="D12" s="22">
        <v>3</v>
      </c>
      <c r="E12" s="22">
        <v>9</v>
      </c>
      <c r="F12" s="22">
        <v>1570</v>
      </c>
      <c r="G12" s="22">
        <v>0</v>
      </c>
      <c r="H12" s="22">
        <v>3</v>
      </c>
      <c r="I12" s="22">
        <v>1</v>
      </c>
      <c r="J12" s="22">
        <v>0</v>
      </c>
      <c r="K12" s="22">
        <v>1</v>
      </c>
      <c r="L12" s="22">
        <v>0</v>
      </c>
      <c r="M12" s="22">
        <v>1</v>
      </c>
      <c r="N12" s="22">
        <v>2.063</v>
      </c>
      <c r="O12" s="22">
        <v>1.031</v>
      </c>
      <c r="P12" s="22">
        <v>0</v>
      </c>
      <c r="Q12" s="22">
        <v>0</v>
      </c>
      <c r="R12" s="22">
        <v>3</v>
      </c>
      <c r="S12" s="23">
        <f t="shared" si="0"/>
        <v>1620.094</v>
      </c>
    </row>
    <row r="13" spans="1:19" ht="13.5" customHeight="1">
      <c r="A13" s="17" t="s">
        <v>25</v>
      </c>
      <c r="B13" s="22">
        <v>4</v>
      </c>
      <c r="C13" s="22">
        <v>2</v>
      </c>
      <c r="D13" s="22">
        <v>4</v>
      </c>
      <c r="E13" s="22">
        <v>25</v>
      </c>
      <c r="F13" s="22">
        <v>796</v>
      </c>
      <c r="G13" s="22">
        <v>3</v>
      </c>
      <c r="H13" s="22">
        <v>0</v>
      </c>
      <c r="I13" s="22">
        <v>0</v>
      </c>
      <c r="J13" s="22">
        <v>0</v>
      </c>
      <c r="K13" s="22">
        <v>0</v>
      </c>
      <c r="L13" s="22">
        <v>1</v>
      </c>
      <c r="M13" s="22">
        <v>0</v>
      </c>
      <c r="N13" s="22">
        <v>1.12</v>
      </c>
      <c r="O13" s="22">
        <v>2.24</v>
      </c>
      <c r="P13" s="22">
        <v>1</v>
      </c>
      <c r="Q13" s="22">
        <v>0</v>
      </c>
      <c r="R13" s="22">
        <v>3</v>
      </c>
      <c r="S13" s="23">
        <f t="shared" si="0"/>
        <v>842.36</v>
      </c>
    </row>
    <row r="14" spans="1:19" ht="13.5" customHeight="1" thickBot="1">
      <c r="A14" s="13" t="s">
        <v>34</v>
      </c>
      <c r="B14" s="24">
        <v>18</v>
      </c>
      <c r="C14" s="24">
        <v>14</v>
      </c>
      <c r="D14" s="24">
        <v>5</v>
      </c>
      <c r="E14" s="24">
        <v>21</v>
      </c>
      <c r="F14" s="24">
        <v>1322</v>
      </c>
      <c r="G14" s="24">
        <v>4</v>
      </c>
      <c r="H14" s="24">
        <v>0</v>
      </c>
      <c r="I14" s="24">
        <v>1</v>
      </c>
      <c r="J14" s="24">
        <v>0</v>
      </c>
      <c r="K14" s="24">
        <v>0</v>
      </c>
      <c r="L14" s="24">
        <v>0</v>
      </c>
      <c r="M14" s="24">
        <v>0</v>
      </c>
      <c r="N14" s="24">
        <v>7.069</v>
      </c>
      <c r="O14" s="24">
        <v>3.534</v>
      </c>
      <c r="P14" s="24">
        <v>0</v>
      </c>
      <c r="Q14" s="24">
        <v>0</v>
      </c>
      <c r="R14" s="24">
        <v>3</v>
      </c>
      <c r="S14" s="23">
        <f t="shared" si="0"/>
        <v>1398.603</v>
      </c>
    </row>
    <row r="15" spans="1:19" ht="13.5" customHeight="1" thickBot="1" thickTop="1">
      <c r="A15" s="17" t="s">
        <v>35</v>
      </c>
      <c r="B15" s="22">
        <v>5</v>
      </c>
      <c r="C15" s="22">
        <v>11</v>
      </c>
      <c r="D15" s="22">
        <v>1</v>
      </c>
      <c r="E15" s="22">
        <v>9</v>
      </c>
      <c r="F15" s="22">
        <v>941</v>
      </c>
      <c r="G15" s="22">
        <v>4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3</v>
      </c>
      <c r="S15" s="29">
        <f t="shared" si="0"/>
        <v>974</v>
      </c>
    </row>
    <row r="16" spans="1:19" ht="13.5" customHeight="1" thickBot="1" thickTop="1">
      <c r="A16" s="19" t="s">
        <v>26</v>
      </c>
      <c r="B16" s="27">
        <f aca="true" t="shared" si="1" ref="B16:S16">SUM(B15:B15)</f>
        <v>5</v>
      </c>
      <c r="C16" s="27">
        <f t="shared" si="1"/>
        <v>11</v>
      </c>
      <c r="D16" s="27">
        <f t="shared" si="1"/>
        <v>1</v>
      </c>
      <c r="E16" s="27">
        <f t="shared" si="1"/>
        <v>9</v>
      </c>
      <c r="F16" s="27">
        <f t="shared" si="1"/>
        <v>941</v>
      </c>
      <c r="G16" s="27">
        <f t="shared" si="1"/>
        <v>4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7">
        <f t="shared" si="1"/>
        <v>0</v>
      </c>
      <c r="L16" s="27">
        <f t="shared" si="1"/>
        <v>0</v>
      </c>
      <c r="M16" s="27">
        <f t="shared" si="1"/>
        <v>0</v>
      </c>
      <c r="N16" s="27">
        <f t="shared" si="1"/>
        <v>0</v>
      </c>
      <c r="O16" s="27">
        <f t="shared" si="1"/>
        <v>0</v>
      </c>
      <c r="P16" s="27">
        <f t="shared" si="1"/>
        <v>0</v>
      </c>
      <c r="Q16" s="27">
        <f t="shared" si="1"/>
        <v>0</v>
      </c>
      <c r="R16" s="27">
        <f t="shared" si="1"/>
        <v>3</v>
      </c>
      <c r="S16" s="28">
        <f t="shared" si="1"/>
        <v>974</v>
      </c>
    </row>
    <row r="17" spans="1:19" ht="13.5" customHeight="1" thickBot="1" thickTop="1">
      <c r="A17" s="17" t="s">
        <v>79</v>
      </c>
      <c r="B17" s="22">
        <v>3</v>
      </c>
      <c r="C17" s="22">
        <v>0</v>
      </c>
      <c r="D17" s="22">
        <v>0</v>
      </c>
      <c r="E17" s="22">
        <v>1</v>
      </c>
      <c r="F17" s="22">
        <v>130</v>
      </c>
      <c r="G17" s="22">
        <v>1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1</v>
      </c>
      <c r="N17" s="22">
        <v>0</v>
      </c>
      <c r="O17" s="22">
        <v>2.083</v>
      </c>
      <c r="P17" s="22">
        <v>0</v>
      </c>
      <c r="Q17" s="22">
        <v>0</v>
      </c>
      <c r="R17" s="22">
        <v>0</v>
      </c>
      <c r="S17" s="29">
        <f>SUM(B17:R17)</f>
        <v>138.083</v>
      </c>
    </row>
    <row r="18" spans="1:19" ht="13.5" customHeight="1" thickBot="1" thickTop="1">
      <c r="A18" s="19" t="s">
        <v>36</v>
      </c>
      <c r="B18" s="27">
        <f aca="true" t="shared" si="2" ref="B18:S18">SUM(B17:B17)</f>
        <v>3</v>
      </c>
      <c r="C18" s="27">
        <f t="shared" si="2"/>
        <v>0</v>
      </c>
      <c r="D18" s="27">
        <f t="shared" si="2"/>
        <v>0</v>
      </c>
      <c r="E18" s="27">
        <f t="shared" si="2"/>
        <v>1</v>
      </c>
      <c r="F18" s="27">
        <f t="shared" si="2"/>
        <v>130</v>
      </c>
      <c r="G18" s="27">
        <f t="shared" si="2"/>
        <v>1</v>
      </c>
      <c r="H18" s="27">
        <f t="shared" si="2"/>
        <v>0</v>
      </c>
      <c r="I18" s="27">
        <f t="shared" si="2"/>
        <v>0</v>
      </c>
      <c r="J18" s="27">
        <f t="shared" si="2"/>
        <v>0</v>
      </c>
      <c r="K18" s="27">
        <f t="shared" si="2"/>
        <v>0</v>
      </c>
      <c r="L18" s="27">
        <f t="shared" si="2"/>
        <v>0</v>
      </c>
      <c r="M18" s="27">
        <f t="shared" si="2"/>
        <v>1</v>
      </c>
      <c r="N18" s="27">
        <f t="shared" si="2"/>
        <v>0</v>
      </c>
      <c r="O18" s="27">
        <f t="shared" si="2"/>
        <v>2.083</v>
      </c>
      <c r="P18" s="27">
        <f t="shared" si="2"/>
        <v>0</v>
      </c>
      <c r="Q18" s="27">
        <f t="shared" si="2"/>
        <v>0</v>
      </c>
      <c r="R18" s="27">
        <f t="shared" si="2"/>
        <v>0</v>
      </c>
      <c r="S18" s="28">
        <f t="shared" si="2"/>
        <v>138.083</v>
      </c>
    </row>
    <row r="19" spans="1:19" ht="13.5" customHeight="1" thickTop="1">
      <c r="A19" s="17" t="s">
        <v>39</v>
      </c>
      <c r="B19" s="22">
        <v>0</v>
      </c>
      <c r="C19" s="22">
        <v>1</v>
      </c>
      <c r="D19" s="22">
        <v>0</v>
      </c>
      <c r="E19" s="22">
        <v>2</v>
      </c>
      <c r="F19" s="22">
        <v>143</v>
      </c>
      <c r="G19" s="22">
        <v>2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1.101</v>
      </c>
      <c r="O19" s="22">
        <v>0</v>
      </c>
      <c r="P19" s="22">
        <v>0</v>
      </c>
      <c r="Q19" s="22">
        <v>0</v>
      </c>
      <c r="R19" s="22">
        <v>1</v>
      </c>
      <c r="S19" s="29">
        <f>SUM(B19:R19)</f>
        <v>150.101</v>
      </c>
    </row>
    <row r="20" spans="1:19" ht="13.5" customHeight="1">
      <c r="A20" s="17" t="s">
        <v>40</v>
      </c>
      <c r="B20" s="22">
        <v>1</v>
      </c>
      <c r="C20" s="22">
        <v>0</v>
      </c>
      <c r="D20" s="22">
        <v>1</v>
      </c>
      <c r="E20" s="22">
        <v>2</v>
      </c>
      <c r="F20" s="22">
        <v>235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1</v>
      </c>
      <c r="S20" s="26">
        <f>SUM(B20:R20)</f>
        <v>240</v>
      </c>
    </row>
    <row r="21" spans="1:19" ht="13.5" customHeight="1" thickBot="1">
      <c r="A21" s="17" t="s">
        <v>52</v>
      </c>
      <c r="B21" s="22">
        <v>4</v>
      </c>
      <c r="C21" s="22">
        <v>5</v>
      </c>
      <c r="D21" s="22">
        <v>3</v>
      </c>
      <c r="E21" s="22">
        <v>1</v>
      </c>
      <c r="F21" s="22">
        <v>464</v>
      </c>
      <c r="G21" s="22">
        <v>5</v>
      </c>
      <c r="H21" s="22">
        <v>0</v>
      </c>
      <c r="I21" s="22">
        <v>1</v>
      </c>
      <c r="J21" s="22">
        <v>0</v>
      </c>
      <c r="K21" s="22">
        <v>0</v>
      </c>
      <c r="L21" s="22">
        <v>0</v>
      </c>
      <c r="M21" s="22">
        <v>0</v>
      </c>
      <c r="N21" s="22">
        <v>2.209</v>
      </c>
      <c r="O21" s="22">
        <v>1.104</v>
      </c>
      <c r="P21" s="22">
        <v>0</v>
      </c>
      <c r="Q21" s="22">
        <v>0</v>
      </c>
      <c r="R21" s="22">
        <v>0</v>
      </c>
      <c r="S21" s="26">
        <f>SUM(B21:R21)</f>
        <v>486.313</v>
      </c>
    </row>
    <row r="22" spans="1:19" ht="13.5" customHeight="1" thickBot="1" thickTop="1">
      <c r="A22" s="19" t="s">
        <v>38</v>
      </c>
      <c r="B22" s="27">
        <f aca="true" t="shared" si="3" ref="B22:S22">SUM(B19:B21)</f>
        <v>5</v>
      </c>
      <c r="C22" s="27">
        <f t="shared" si="3"/>
        <v>6</v>
      </c>
      <c r="D22" s="27">
        <f t="shared" si="3"/>
        <v>4</v>
      </c>
      <c r="E22" s="27">
        <f t="shared" si="3"/>
        <v>5</v>
      </c>
      <c r="F22" s="27">
        <f t="shared" si="3"/>
        <v>842</v>
      </c>
      <c r="G22" s="27">
        <f t="shared" si="3"/>
        <v>7</v>
      </c>
      <c r="H22" s="27">
        <f t="shared" si="3"/>
        <v>0</v>
      </c>
      <c r="I22" s="27">
        <f t="shared" si="3"/>
        <v>1</v>
      </c>
      <c r="J22" s="27">
        <f t="shared" si="3"/>
        <v>0</v>
      </c>
      <c r="K22" s="27">
        <f t="shared" si="3"/>
        <v>0</v>
      </c>
      <c r="L22" s="27">
        <f t="shared" si="3"/>
        <v>0</v>
      </c>
      <c r="M22" s="27">
        <f t="shared" si="3"/>
        <v>0</v>
      </c>
      <c r="N22" s="27">
        <f t="shared" si="3"/>
        <v>3.31</v>
      </c>
      <c r="O22" s="27">
        <f t="shared" si="3"/>
        <v>1.104</v>
      </c>
      <c r="P22" s="27">
        <f t="shared" si="3"/>
        <v>0</v>
      </c>
      <c r="Q22" s="27">
        <f t="shared" si="3"/>
        <v>0</v>
      </c>
      <c r="R22" s="27">
        <f t="shared" si="3"/>
        <v>2</v>
      </c>
      <c r="S22" s="28">
        <f t="shared" si="3"/>
        <v>876.414</v>
      </c>
    </row>
    <row r="23" spans="1:19" ht="13.5" customHeight="1" thickTop="1">
      <c r="A23" s="17" t="s">
        <v>43</v>
      </c>
      <c r="B23" s="22">
        <v>3</v>
      </c>
      <c r="C23" s="22">
        <v>1</v>
      </c>
      <c r="D23" s="22">
        <v>0</v>
      </c>
      <c r="E23" s="22">
        <v>1</v>
      </c>
      <c r="F23" s="22">
        <v>301</v>
      </c>
      <c r="G23" s="22">
        <v>2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1.015</v>
      </c>
      <c r="O23" s="22">
        <v>1.015</v>
      </c>
      <c r="P23" s="22">
        <v>0</v>
      </c>
      <c r="Q23" s="22">
        <v>0</v>
      </c>
      <c r="R23" s="22">
        <v>0</v>
      </c>
      <c r="S23" s="29">
        <f>SUM(B23:R23)</f>
        <v>310.03</v>
      </c>
    </row>
    <row r="24" spans="1:19" ht="13.5" customHeight="1" thickBot="1">
      <c r="A24" s="13" t="s">
        <v>53</v>
      </c>
      <c r="B24" s="24">
        <v>4</v>
      </c>
      <c r="C24" s="24">
        <v>0</v>
      </c>
      <c r="D24" s="24">
        <v>0</v>
      </c>
      <c r="E24" s="24">
        <v>2</v>
      </c>
      <c r="F24" s="24">
        <v>302</v>
      </c>
      <c r="G24" s="24">
        <v>1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1.054</v>
      </c>
      <c r="P24" s="24">
        <v>0</v>
      </c>
      <c r="Q24" s="24">
        <v>0</v>
      </c>
      <c r="R24" s="24">
        <v>0</v>
      </c>
      <c r="S24" s="25">
        <f>SUM(B24:R24)</f>
        <v>310.054</v>
      </c>
    </row>
    <row r="25" spans="1:19" ht="13.5" customHeight="1" thickBot="1" thickTop="1">
      <c r="A25" s="19" t="s">
        <v>42</v>
      </c>
      <c r="B25" s="27">
        <f aca="true" t="shared" si="4" ref="B25:S25">SUM(B23:B24)</f>
        <v>7</v>
      </c>
      <c r="C25" s="27">
        <f t="shared" si="4"/>
        <v>1</v>
      </c>
      <c r="D25" s="27">
        <f t="shared" si="4"/>
        <v>0</v>
      </c>
      <c r="E25" s="27">
        <f t="shared" si="4"/>
        <v>3</v>
      </c>
      <c r="F25" s="27">
        <f t="shared" si="4"/>
        <v>603</v>
      </c>
      <c r="G25" s="27">
        <f t="shared" si="4"/>
        <v>3</v>
      </c>
      <c r="H25" s="27">
        <f t="shared" si="4"/>
        <v>0</v>
      </c>
      <c r="I25" s="27">
        <f t="shared" si="4"/>
        <v>0</v>
      </c>
      <c r="J25" s="27">
        <f t="shared" si="4"/>
        <v>0</v>
      </c>
      <c r="K25" s="27">
        <f t="shared" si="4"/>
        <v>0</v>
      </c>
      <c r="L25" s="27">
        <f t="shared" si="4"/>
        <v>0</v>
      </c>
      <c r="M25" s="27">
        <f t="shared" si="4"/>
        <v>0</v>
      </c>
      <c r="N25" s="27">
        <f t="shared" si="4"/>
        <v>1.015</v>
      </c>
      <c r="O25" s="27">
        <f t="shared" si="4"/>
        <v>2.069</v>
      </c>
      <c r="P25" s="27">
        <f t="shared" si="4"/>
        <v>0</v>
      </c>
      <c r="Q25" s="27">
        <f t="shared" si="4"/>
        <v>0</v>
      </c>
      <c r="R25" s="27">
        <f t="shared" si="4"/>
        <v>0</v>
      </c>
      <c r="S25" s="28">
        <f t="shared" si="4"/>
        <v>620.084</v>
      </c>
    </row>
    <row r="26" spans="1:19" ht="13.5" customHeight="1" thickTop="1">
      <c r="A26" s="17" t="s">
        <v>45</v>
      </c>
      <c r="B26" s="22">
        <v>1</v>
      </c>
      <c r="C26" s="22">
        <v>0</v>
      </c>
      <c r="D26" s="22">
        <v>1</v>
      </c>
      <c r="E26" s="22">
        <v>9</v>
      </c>
      <c r="F26" s="22">
        <v>48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1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9">
        <f>SUM(B26:R26)</f>
        <v>60</v>
      </c>
    </row>
    <row r="27" spans="1:19" ht="13.5" customHeight="1">
      <c r="A27" s="17" t="s">
        <v>46</v>
      </c>
      <c r="B27" s="22">
        <v>3</v>
      </c>
      <c r="C27" s="22">
        <v>0</v>
      </c>
      <c r="D27" s="22">
        <v>0</v>
      </c>
      <c r="E27" s="22">
        <v>4</v>
      </c>
      <c r="F27" s="22">
        <v>65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6">
        <f>SUM(B27:R27)</f>
        <v>72</v>
      </c>
    </row>
    <row r="28" spans="1:19" ht="13.5" customHeight="1">
      <c r="A28" s="17" t="s">
        <v>47</v>
      </c>
      <c r="B28" s="22">
        <v>0</v>
      </c>
      <c r="C28" s="22">
        <v>0</v>
      </c>
      <c r="D28" s="22">
        <v>0</v>
      </c>
      <c r="E28" s="22">
        <v>0</v>
      </c>
      <c r="F28" s="22">
        <v>14</v>
      </c>
      <c r="G28" s="22">
        <v>1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6">
        <f>SUM(B28:R28)</f>
        <v>15</v>
      </c>
    </row>
    <row r="29" spans="1:19" ht="13.5" customHeight="1" thickBot="1">
      <c r="A29" s="17" t="s">
        <v>54</v>
      </c>
      <c r="B29" s="22">
        <v>6</v>
      </c>
      <c r="C29" s="22">
        <v>1</v>
      </c>
      <c r="D29" s="22">
        <v>1</v>
      </c>
      <c r="E29" s="22">
        <v>20</v>
      </c>
      <c r="F29" s="22">
        <v>350</v>
      </c>
      <c r="G29" s="22">
        <v>1</v>
      </c>
      <c r="H29" s="22">
        <v>0</v>
      </c>
      <c r="I29" s="22">
        <v>0</v>
      </c>
      <c r="J29" s="22">
        <v>0</v>
      </c>
      <c r="K29" s="22">
        <v>1</v>
      </c>
      <c r="L29" s="22">
        <v>0</v>
      </c>
      <c r="M29" s="22">
        <v>0</v>
      </c>
      <c r="N29" s="22">
        <v>1.071</v>
      </c>
      <c r="O29" s="22">
        <v>1.071</v>
      </c>
      <c r="P29" s="22">
        <v>0</v>
      </c>
      <c r="Q29" s="22">
        <v>0</v>
      </c>
      <c r="R29" s="22">
        <v>1</v>
      </c>
      <c r="S29" s="26">
        <f>SUM(B29:R29)</f>
        <v>383.14200000000005</v>
      </c>
    </row>
    <row r="30" spans="1:19" ht="13.5" customHeight="1" thickBot="1" thickTop="1">
      <c r="A30" s="19" t="s">
        <v>27</v>
      </c>
      <c r="B30" s="27">
        <f aca="true" t="shared" si="5" ref="B30:S30">SUM(B26:B29)</f>
        <v>10</v>
      </c>
      <c r="C30" s="27">
        <f t="shared" si="5"/>
        <v>1</v>
      </c>
      <c r="D30" s="27">
        <f t="shared" si="5"/>
        <v>2</v>
      </c>
      <c r="E30" s="27">
        <f t="shared" si="5"/>
        <v>33</v>
      </c>
      <c r="F30" s="27">
        <f t="shared" si="5"/>
        <v>477</v>
      </c>
      <c r="G30" s="27">
        <f t="shared" si="5"/>
        <v>2</v>
      </c>
      <c r="H30" s="27">
        <f t="shared" si="5"/>
        <v>0</v>
      </c>
      <c r="I30" s="27">
        <f t="shared" si="5"/>
        <v>0</v>
      </c>
      <c r="J30" s="27">
        <f t="shared" si="5"/>
        <v>0</v>
      </c>
      <c r="K30" s="27">
        <f t="shared" si="5"/>
        <v>1</v>
      </c>
      <c r="L30" s="27">
        <f t="shared" si="5"/>
        <v>0</v>
      </c>
      <c r="M30" s="27">
        <f t="shared" si="5"/>
        <v>1</v>
      </c>
      <c r="N30" s="27">
        <f t="shared" si="5"/>
        <v>1.071</v>
      </c>
      <c r="O30" s="27">
        <f t="shared" si="5"/>
        <v>1.071</v>
      </c>
      <c r="P30" s="27">
        <f t="shared" si="5"/>
        <v>0</v>
      </c>
      <c r="Q30" s="27">
        <f t="shared" si="5"/>
        <v>0</v>
      </c>
      <c r="R30" s="27">
        <f t="shared" si="5"/>
        <v>1</v>
      </c>
      <c r="S30" s="28">
        <f t="shared" si="5"/>
        <v>530.142</v>
      </c>
    </row>
    <row r="31" spans="1:19" ht="13.5" customHeight="1" thickTop="1">
      <c r="A31" s="17" t="s">
        <v>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3"/>
    </row>
    <row r="32" spans="1:19" ht="13.5" customHeight="1">
      <c r="A32" s="17" t="s">
        <v>1</v>
      </c>
      <c r="B32" s="22">
        <f aca="true" t="shared" si="6" ref="B32:S32">SUM(B7:B14)</f>
        <v>228</v>
      </c>
      <c r="C32" s="22">
        <f t="shared" si="6"/>
        <v>140</v>
      </c>
      <c r="D32" s="22">
        <f t="shared" si="6"/>
        <v>110</v>
      </c>
      <c r="E32" s="22">
        <f t="shared" si="6"/>
        <v>230</v>
      </c>
      <c r="F32" s="22">
        <f t="shared" si="6"/>
        <v>21388</v>
      </c>
      <c r="G32" s="22">
        <f t="shared" si="6"/>
        <v>101</v>
      </c>
      <c r="H32" s="22">
        <f t="shared" si="6"/>
        <v>17</v>
      </c>
      <c r="I32" s="22">
        <f t="shared" si="6"/>
        <v>4</v>
      </c>
      <c r="J32" s="22">
        <f t="shared" si="6"/>
        <v>7</v>
      </c>
      <c r="K32" s="22">
        <f t="shared" si="6"/>
        <v>5</v>
      </c>
      <c r="L32" s="22">
        <f t="shared" si="6"/>
        <v>9</v>
      </c>
      <c r="M32" s="22">
        <f t="shared" si="6"/>
        <v>10.884</v>
      </c>
      <c r="N32" s="22">
        <f t="shared" si="6"/>
        <v>41.231</v>
      </c>
      <c r="O32" s="22">
        <f t="shared" si="6"/>
        <v>23.352999999999994</v>
      </c>
      <c r="P32" s="22">
        <f t="shared" si="6"/>
        <v>2</v>
      </c>
      <c r="Q32" s="22">
        <f t="shared" si="6"/>
        <v>10</v>
      </c>
      <c r="R32" s="22">
        <f t="shared" si="6"/>
        <v>46</v>
      </c>
      <c r="S32" s="23">
        <f t="shared" si="6"/>
        <v>22372.468000000004</v>
      </c>
    </row>
    <row r="33" spans="1:19" ht="13.5" customHeight="1">
      <c r="A33" s="17" t="s">
        <v>2</v>
      </c>
      <c r="B33" s="22">
        <f aca="true" t="shared" si="7" ref="B33:S33">B16+B18+B22+B25+B30</f>
        <v>30</v>
      </c>
      <c r="C33" s="22">
        <f t="shared" si="7"/>
        <v>19</v>
      </c>
      <c r="D33" s="22">
        <f t="shared" si="7"/>
        <v>7</v>
      </c>
      <c r="E33" s="22">
        <f t="shared" si="7"/>
        <v>51</v>
      </c>
      <c r="F33" s="22">
        <f t="shared" si="7"/>
        <v>2993</v>
      </c>
      <c r="G33" s="22">
        <f t="shared" si="7"/>
        <v>17</v>
      </c>
      <c r="H33" s="22">
        <f t="shared" si="7"/>
        <v>0</v>
      </c>
      <c r="I33" s="22">
        <f t="shared" si="7"/>
        <v>1</v>
      </c>
      <c r="J33" s="22">
        <f t="shared" si="7"/>
        <v>0</v>
      </c>
      <c r="K33" s="22">
        <f t="shared" si="7"/>
        <v>1</v>
      </c>
      <c r="L33" s="22">
        <f t="shared" si="7"/>
        <v>0</v>
      </c>
      <c r="M33" s="22">
        <f t="shared" si="7"/>
        <v>2</v>
      </c>
      <c r="N33" s="22">
        <f t="shared" si="7"/>
        <v>5.396</v>
      </c>
      <c r="O33" s="22">
        <f t="shared" si="7"/>
        <v>6.327</v>
      </c>
      <c r="P33" s="22">
        <f t="shared" si="7"/>
        <v>0</v>
      </c>
      <c r="Q33" s="22">
        <f t="shared" si="7"/>
        <v>0</v>
      </c>
      <c r="R33" s="22">
        <f t="shared" si="7"/>
        <v>6</v>
      </c>
      <c r="S33" s="23">
        <f t="shared" si="7"/>
        <v>3138.723</v>
      </c>
    </row>
    <row r="34" spans="1:19" ht="13.5" customHeight="1" thickBot="1">
      <c r="A34" s="18" t="s">
        <v>3</v>
      </c>
      <c r="B34" s="30">
        <f aca="true" t="shared" si="8" ref="B34:S34">+B32+B33</f>
        <v>258</v>
      </c>
      <c r="C34" s="30">
        <f t="shared" si="8"/>
        <v>159</v>
      </c>
      <c r="D34" s="30">
        <f t="shared" si="8"/>
        <v>117</v>
      </c>
      <c r="E34" s="30">
        <f t="shared" si="8"/>
        <v>281</v>
      </c>
      <c r="F34" s="30">
        <f t="shared" si="8"/>
        <v>24381</v>
      </c>
      <c r="G34" s="30">
        <f t="shared" si="8"/>
        <v>118</v>
      </c>
      <c r="H34" s="30">
        <f t="shared" si="8"/>
        <v>17</v>
      </c>
      <c r="I34" s="30">
        <f t="shared" si="8"/>
        <v>5</v>
      </c>
      <c r="J34" s="30">
        <f t="shared" si="8"/>
        <v>7</v>
      </c>
      <c r="K34" s="30">
        <f t="shared" si="8"/>
        <v>6</v>
      </c>
      <c r="L34" s="30">
        <f t="shared" si="8"/>
        <v>9</v>
      </c>
      <c r="M34" s="30">
        <f t="shared" si="8"/>
        <v>12.884</v>
      </c>
      <c r="N34" s="30">
        <f t="shared" si="8"/>
        <v>46.627</v>
      </c>
      <c r="O34" s="30">
        <f t="shared" si="8"/>
        <v>29.679999999999993</v>
      </c>
      <c r="P34" s="30">
        <f t="shared" si="8"/>
        <v>2</v>
      </c>
      <c r="Q34" s="30">
        <f t="shared" si="8"/>
        <v>10</v>
      </c>
      <c r="R34" s="30">
        <f t="shared" si="8"/>
        <v>52</v>
      </c>
      <c r="S34" s="31">
        <f t="shared" si="8"/>
        <v>25511.191000000006</v>
      </c>
    </row>
  </sheetData>
  <sheetProtection/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scale="77" r:id="rId1"/>
  <headerFooter alignWithMargins="0">
    <oddHeader>&amp;L&amp;9平成２８年７月１０日執行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36"/>
  <sheetViews>
    <sheetView zoomScalePageLayoutView="0" workbookViewId="0" topLeftCell="A1">
      <selection activeCell="A3" sqref="A3"/>
    </sheetView>
  </sheetViews>
  <sheetFormatPr defaultColWidth="9.00390625" defaultRowHeight="13.5" customHeight="1"/>
  <cols>
    <col min="1" max="1" width="19.375" style="88" customWidth="1"/>
    <col min="2" max="43" width="20.625" style="88" customWidth="1"/>
    <col min="44" max="44" width="16.625" style="88" customWidth="1"/>
    <col min="45" max="16384" width="9.00390625" style="88" customWidth="1"/>
  </cols>
  <sheetData>
    <row r="1" spans="1:44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</row>
    <row r="2" spans="1:44" ht="13.5" customHeight="1">
      <c r="A2" s="5" t="s">
        <v>18</v>
      </c>
      <c r="B2" s="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4"/>
    </row>
    <row r="3" spans="1:44" ht="13.5" customHeight="1">
      <c r="A3" s="5" t="s">
        <v>102</v>
      </c>
      <c r="B3" s="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4"/>
    </row>
    <row r="4" spans="1:44" ht="13.5" customHeight="1" thickBot="1">
      <c r="A4" s="7" t="s">
        <v>18</v>
      </c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92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92"/>
      <c r="AE4" s="3"/>
      <c r="AF4" s="3"/>
      <c r="AG4" s="3"/>
      <c r="AH4" s="3"/>
      <c r="AI4" s="3"/>
      <c r="AJ4" s="3"/>
      <c r="AK4" s="3"/>
      <c r="AL4" s="3"/>
      <c r="AM4" s="3"/>
      <c r="AN4" s="92"/>
      <c r="AO4" s="3"/>
      <c r="AP4" s="3"/>
      <c r="AQ4" s="3"/>
      <c r="AR4" s="4"/>
    </row>
    <row r="5" spans="1:44" ht="13.5" customHeight="1">
      <c r="A5" s="9" t="s">
        <v>5</v>
      </c>
      <c r="B5" s="10" t="s">
        <v>8</v>
      </c>
      <c r="C5" s="11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1" t="s">
        <v>14</v>
      </c>
      <c r="I5" s="11" t="s">
        <v>15</v>
      </c>
      <c r="J5" s="11" t="s">
        <v>16</v>
      </c>
      <c r="K5" s="11" t="s">
        <v>17</v>
      </c>
      <c r="L5" s="11" t="s">
        <v>106</v>
      </c>
      <c r="M5" s="11" t="s">
        <v>107</v>
      </c>
      <c r="N5" s="11" t="s">
        <v>108</v>
      </c>
      <c r="O5" s="11" t="s">
        <v>109</v>
      </c>
      <c r="P5" s="11" t="s">
        <v>110</v>
      </c>
      <c r="Q5" s="11" t="s">
        <v>111</v>
      </c>
      <c r="R5" s="11" t="s">
        <v>112</v>
      </c>
      <c r="S5" s="11" t="s">
        <v>57</v>
      </c>
      <c r="T5" s="11" t="s">
        <v>58</v>
      </c>
      <c r="U5" s="11" t="s">
        <v>59</v>
      </c>
      <c r="V5" s="11" t="s">
        <v>60</v>
      </c>
      <c r="W5" s="11" t="s">
        <v>61</v>
      </c>
      <c r="X5" s="11" t="s">
        <v>62</v>
      </c>
      <c r="Y5" s="11" t="s">
        <v>63</v>
      </c>
      <c r="Z5" s="11" t="s">
        <v>64</v>
      </c>
      <c r="AA5" s="11" t="s">
        <v>65</v>
      </c>
      <c r="AB5" s="11" t="s">
        <v>66</v>
      </c>
      <c r="AC5" s="11" t="s">
        <v>67</v>
      </c>
      <c r="AD5" s="11" t="s">
        <v>68</v>
      </c>
      <c r="AE5" s="11" t="s">
        <v>69</v>
      </c>
      <c r="AF5" s="11" t="s">
        <v>114</v>
      </c>
      <c r="AG5" s="11" t="s">
        <v>115</v>
      </c>
      <c r="AH5" s="11" t="s">
        <v>116</v>
      </c>
      <c r="AI5" s="11" t="s">
        <v>117</v>
      </c>
      <c r="AJ5" s="11" t="s">
        <v>118</v>
      </c>
      <c r="AK5" s="11" t="s">
        <v>119</v>
      </c>
      <c r="AL5" s="11" t="s">
        <v>120</v>
      </c>
      <c r="AM5" s="11" t="s">
        <v>121</v>
      </c>
      <c r="AN5" s="11" t="s">
        <v>122</v>
      </c>
      <c r="AO5" s="11" t="s">
        <v>123</v>
      </c>
      <c r="AP5" s="11" t="s">
        <v>124</v>
      </c>
      <c r="AQ5" s="11" t="s">
        <v>125</v>
      </c>
      <c r="AR5" s="12"/>
    </row>
    <row r="6" spans="1:44" ht="13.5" customHeight="1" thickBot="1">
      <c r="A6" s="13" t="s">
        <v>6</v>
      </c>
      <c r="B6" s="14" t="s">
        <v>190</v>
      </c>
      <c r="C6" s="15" t="s">
        <v>191</v>
      </c>
      <c r="D6" s="15" t="s">
        <v>192</v>
      </c>
      <c r="E6" s="15" t="s">
        <v>193</v>
      </c>
      <c r="F6" s="15" t="s">
        <v>194</v>
      </c>
      <c r="G6" s="15" t="s">
        <v>195</v>
      </c>
      <c r="H6" s="15" t="s">
        <v>196</v>
      </c>
      <c r="I6" s="15" t="s">
        <v>197</v>
      </c>
      <c r="J6" s="15" t="s">
        <v>198</v>
      </c>
      <c r="K6" s="15" t="s">
        <v>199</v>
      </c>
      <c r="L6" s="15" t="s">
        <v>200</v>
      </c>
      <c r="M6" s="15" t="s">
        <v>201</v>
      </c>
      <c r="N6" s="15" t="s">
        <v>202</v>
      </c>
      <c r="O6" s="15" t="s">
        <v>203</v>
      </c>
      <c r="P6" s="15" t="s">
        <v>204</v>
      </c>
      <c r="Q6" s="15" t="s">
        <v>205</v>
      </c>
      <c r="R6" s="15" t="s">
        <v>206</v>
      </c>
      <c r="S6" s="15" t="s">
        <v>207</v>
      </c>
      <c r="T6" s="15" t="s">
        <v>208</v>
      </c>
      <c r="U6" s="15" t="s">
        <v>209</v>
      </c>
      <c r="V6" s="15" t="s">
        <v>210</v>
      </c>
      <c r="W6" s="15" t="s">
        <v>211</v>
      </c>
      <c r="X6" s="15" t="s">
        <v>212</v>
      </c>
      <c r="Y6" s="15" t="s">
        <v>213</v>
      </c>
      <c r="Z6" s="15" t="s">
        <v>214</v>
      </c>
      <c r="AA6" s="15" t="s">
        <v>215</v>
      </c>
      <c r="AB6" s="15" t="s">
        <v>216</v>
      </c>
      <c r="AC6" s="15" t="s">
        <v>217</v>
      </c>
      <c r="AD6" s="15" t="s">
        <v>218</v>
      </c>
      <c r="AE6" s="15" t="s">
        <v>219</v>
      </c>
      <c r="AF6" s="15" t="s">
        <v>220</v>
      </c>
      <c r="AG6" s="15" t="s">
        <v>221</v>
      </c>
      <c r="AH6" s="15" t="s">
        <v>222</v>
      </c>
      <c r="AI6" s="15" t="s">
        <v>223</v>
      </c>
      <c r="AJ6" s="15" t="s">
        <v>224</v>
      </c>
      <c r="AK6" s="15" t="s">
        <v>225</v>
      </c>
      <c r="AL6" s="15" t="s">
        <v>226</v>
      </c>
      <c r="AM6" s="15" t="s">
        <v>227</v>
      </c>
      <c r="AN6" s="15" t="s">
        <v>228</v>
      </c>
      <c r="AO6" s="15" t="s">
        <v>229</v>
      </c>
      <c r="AP6" s="15" t="s">
        <v>230</v>
      </c>
      <c r="AQ6" s="15" t="s">
        <v>231</v>
      </c>
      <c r="AR6" s="16" t="s">
        <v>7</v>
      </c>
    </row>
    <row r="7" spans="1:44" ht="13.5" customHeight="1" thickTop="1">
      <c r="A7" s="17" t="s">
        <v>19</v>
      </c>
      <c r="B7" s="22">
        <v>100</v>
      </c>
      <c r="C7" s="22">
        <v>21</v>
      </c>
      <c r="D7" s="22">
        <v>14</v>
      </c>
      <c r="E7" s="22">
        <v>314</v>
      </c>
      <c r="F7" s="22">
        <v>6</v>
      </c>
      <c r="G7" s="22">
        <v>8</v>
      </c>
      <c r="H7" s="22">
        <v>7</v>
      </c>
      <c r="I7" s="22">
        <v>2</v>
      </c>
      <c r="J7" s="22">
        <v>6</v>
      </c>
      <c r="K7" s="22">
        <v>5</v>
      </c>
      <c r="L7" s="22">
        <v>3</v>
      </c>
      <c r="M7" s="22">
        <v>4.177</v>
      </c>
      <c r="N7" s="22">
        <v>4</v>
      </c>
      <c r="O7" s="22">
        <v>2</v>
      </c>
      <c r="P7" s="22">
        <v>47</v>
      </c>
      <c r="Q7" s="22">
        <v>10</v>
      </c>
      <c r="R7" s="22">
        <v>0</v>
      </c>
      <c r="S7" s="22">
        <v>1</v>
      </c>
      <c r="T7" s="22">
        <v>3</v>
      </c>
      <c r="U7" s="22">
        <v>2</v>
      </c>
      <c r="V7" s="22">
        <v>0</v>
      </c>
      <c r="W7" s="22">
        <v>8</v>
      </c>
      <c r="X7" s="22">
        <v>0</v>
      </c>
      <c r="Y7" s="22">
        <v>0</v>
      </c>
      <c r="Z7" s="22">
        <v>6</v>
      </c>
      <c r="AA7" s="22">
        <v>3</v>
      </c>
      <c r="AB7" s="22">
        <v>0</v>
      </c>
      <c r="AC7" s="22">
        <v>3</v>
      </c>
      <c r="AD7" s="22">
        <v>1</v>
      </c>
      <c r="AE7" s="22">
        <v>2</v>
      </c>
      <c r="AF7" s="22">
        <v>2</v>
      </c>
      <c r="AG7" s="22">
        <v>1</v>
      </c>
      <c r="AH7" s="22">
        <v>1</v>
      </c>
      <c r="AI7" s="22">
        <v>1</v>
      </c>
      <c r="AJ7" s="22">
        <v>2</v>
      </c>
      <c r="AK7" s="22">
        <v>0</v>
      </c>
      <c r="AL7" s="22">
        <v>0</v>
      </c>
      <c r="AM7" s="22">
        <v>2</v>
      </c>
      <c r="AN7" s="22">
        <v>0</v>
      </c>
      <c r="AO7" s="22">
        <v>2.012</v>
      </c>
      <c r="AP7" s="22">
        <v>11.138</v>
      </c>
      <c r="AQ7" s="22">
        <v>11</v>
      </c>
      <c r="AR7" s="23">
        <f aca="true" t="shared" si="0" ref="AR7:AR15">SUM(B7:AQ7)</f>
        <v>615.327</v>
      </c>
    </row>
    <row r="8" spans="1:44" ht="13.5" customHeight="1">
      <c r="A8" s="17" t="s">
        <v>20</v>
      </c>
      <c r="B8" s="22">
        <v>20</v>
      </c>
      <c r="C8" s="22">
        <v>8</v>
      </c>
      <c r="D8" s="22">
        <v>3</v>
      </c>
      <c r="E8" s="22">
        <v>37</v>
      </c>
      <c r="F8" s="22">
        <v>2</v>
      </c>
      <c r="G8" s="22">
        <v>7</v>
      </c>
      <c r="H8" s="22">
        <v>0</v>
      </c>
      <c r="I8" s="22">
        <v>1</v>
      </c>
      <c r="J8" s="22">
        <v>0</v>
      </c>
      <c r="K8" s="22">
        <v>3</v>
      </c>
      <c r="L8" s="22">
        <v>0</v>
      </c>
      <c r="M8" s="22">
        <v>1</v>
      </c>
      <c r="N8" s="22">
        <v>2</v>
      </c>
      <c r="O8" s="22">
        <v>0</v>
      </c>
      <c r="P8" s="22">
        <v>1</v>
      </c>
      <c r="Q8" s="22">
        <v>5</v>
      </c>
      <c r="R8" s="22">
        <v>1</v>
      </c>
      <c r="S8" s="22">
        <v>1</v>
      </c>
      <c r="T8" s="22">
        <v>0</v>
      </c>
      <c r="U8" s="22">
        <v>0</v>
      </c>
      <c r="V8" s="22">
        <v>0</v>
      </c>
      <c r="W8" s="22">
        <v>2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2</v>
      </c>
      <c r="AE8" s="22">
        <v>3</v>
      </c>
      <c r="AF8" s="22">
        <v>1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1</v>
      </c>
      <c r="AO8" s="22">
        <v>1.029</v>
      </c>
      <c r="AP8" s="22">
        <v>0</v>
      </c>
      <c r="AQ8" s="22">
        <v>4</v>
      </c>
      <c r="AR8" s="23">
        <f t="shared" si="0"/>
        <v>106.029</v>
      </c>
    </row>
    <row r="9" spans="1:44" ht="13.5" customHeight="1">
      <c r="A9" s="17" t="s">
        <v>21</v>
      </c>
      <c r="B9" s="22">
        <v>59</v>
      </c>
      <c r="C9" s="22">
        <v>20</v>
      </c>
      <c r="D9" s="22">
        <v>8</v>
      </c>
      <c r="E9" s="22">
        <v>180</v>
      </c>
      <c r="F9" s="22">
        <v>7</v>
      </c>
      <c r="G9" s="22">
        <v>7</v>
      </c>
      <c r="H9" s="22">
        <v>5</v>
      </c>
      <c r="I9" s="22">
        <v>3</v>
      </c>
      <c r="J9" s="22">
        <v>4</v>
      </c>
      <c r="K9" s="22">
        <v>5</v>
      </c>
      <c r="L9" s="22">
        <v>0</v>
      </c>
      <c r="M9" s="22">
        <v>2.06</v>
      </c>
      <c r="N9" s="22">
        <v>0</v>
      </c>
      <c r="O9" s="22">
        <v>1</v>
      </c>
      <c r="P9" s="22">
        <v>102</v>
      </c>
      <c r="Q9" s="22">
        <v>5</v>
      </c>
      <c r="R9" s="22">
        <v>0</v>
      </c>
      <c r="S9" s="22">
        <v>0</v>
      </c>
      <c r="T9" s="22">
        <v>1</v>
      </c>
      <c r="U9" s="22">
        <v>2</v>
      </c>
      <c r="V9" s="22">
        <v>1</v>
      </c>
      <c r="W9" s="22">
        <v>6</v>
      </c>
      <c r="X9" s="22">
        <v>0</v>
      </c>
      <c r="Y9" s="22">
        <v>2</v>
      </c>
      <c r="Z9" s="22">
        <v>2</v>
      </c>
      <c r="AA9" s="22">
        <v>3</v>
      </c>
      <c r="AB9" s="22">
        <v>0</v>
      </c>
      <c r="AC9" s="22">
        <v>1</v>
      </c>
      <c r="AD9" s="22">
        <v>2</v>
      </c>
      <c r="AE9" s="22">
        <v>1</v>
      </c>
      <c r="AF9" s="22">
        <v>7</v>
      </c>
      <c r="AG9" s="22">
        <v>0</v>
      </c>
      <c r="AH9" s="22">
        <v>3</v>
      </c>
      <c r="AI9" s="22">
        <v>1</v>
      </c>
      <c r="AJ9" s="22">
        <v>1</v>
      </c>
      <c r="AK9" s="22">
        <v>2</v>
      </c>
      <c r="AL9" s="22">
        <v>1</v>
      </c>
      <c r="AM9" s="22">
        <v>1</v>
      </c>
      <c r="AN9" s="22">
        <v>2</v>
      </c>
      <c r="AO9" s="22">
        <v>1.035</v>
      </c>
      <c r="AP9" s="22">
        <v>3.405</v>
      </c>
      <c r="AQ9" s="22">
        <v>6</v>
      </c>
      <c r="AR9" s="23">
        <f t="shared" si="0"/>
        <v>457.5</v>
      </c>
    </row>
    <row r="10" spans="1:44" ht="13.5" customHeight="1">
      <c r="A10" s="17" t="s">
        <v>22</v>
      </c>
      <c r="B10" s="22">
        <v>22</v>
      </c>
      <c r="C10" s="22">
        <v>9</v>
      </c>
      <c r="D10" s="22">
        <v>0</v>
      </c>
      <c r="E10" s="22">
        <v>61</v>
      </c>
      <c r="F10" s="22">
        <v>2</v>
      </c>
      <c r="G10" s="22">
        <v>1</v>
      </c>
      <c r="H10" s="22">
        <v>2</v>
      </c>
      <c r="I10" s="22">
        <v>0</v>
      </c>
      <c r="J10" s="22">
        <v>3</v>
      </c>
      <c r="K10" s="22">
        <v>1</v>
      </c>
      <c r="L10" s="22">
        <v>0</v>
      </c>
      <c r="M10" s="22">
        <v>3.2</v>
      </c>
      <c r="N10" s="22">
        <v>4</v>
      </c>
      <c r="O10" s="22">
        <v>1</v>
      </c>
      <c r="P10" s="22">
        <v>5</v>
      </c>
      <c r="Q10" s="22">
        <v>1</v>
      </c>
      <c r="R10" s="22">
        <v>3</v>
      </c>
      <c r="S10" s="22">
        <v>0</v>
      </c>
      <c r="T10" s="22">
        <v>0</v>
      </c>
      <c r="U10" s="22">
        <v>0</v>
      </c>
      <c r="V10" s="22">
        <v>1</v>
      </c>
      <c r="W10" s="22">
        <v>4</v>
      </c>
      <c r="X10" s="22">
        <v>0</v>
      </c>
      <c r="Y10" s="22">
        <v>1</v>
      </c>
      <c r="Z10" s="22">
        <v>2</v>
      </c>
      <c r="AA10" s="22">
        <v>1</v>
      </c>
      <c r="AB10" s="22">
        <v>1</v>
      </c>
      <c r="AC10" s="22">
        <v>1</v>
      </c>
      <c r="AD10" s="22">
        <v>1</v>
      </c>
      <c r="AE10" s="22">
        <v>0</v>
      </c>
      <c r="AF10" s="22">
        <v>3</v>
      </c>
      <c r="AG10" s="22">
        <v>0</v>
      </c>
      <c r="AH10" s="22">
        <v>2</v>
      </c>
      <c r="AI10" s="22">
        <v>2</v>
      </c>
      <c r="AJ10" s="22">
        <v>1</v>
      </c>
      <c r="AK10" s="22">
        <v>0</v>
      </c>
      <c r="AL10" s="22">
        <v>1</v>
      </c>
      <c r="AM10" s="22">
        <v>4</v>
      </c>
      <c r="AN10" s="22">
        <v>0</v>
      </c>
      <c r="AO10" s="22">
        <v>0</v>
      </c>
      <c r="AP10" s="22">
        <v>3.051</v>
      </c>
      <c r="AQ10" s="22">
        <v>3</v>
      </c>
      <c r="AR10" s="23">
        <f t="shared" si="0"/>
        <v>149.25099999999998</v>
      </c>
    </row>
    <row r="11" spans="1:44" ht="13.5" customHeight="1">
      <c r="A11" s="17" t="s">
        <v>23</v>
      </c>
      <c r="B11" s="22">
        <v>5</v>
      </c>
      <c r="C11" s="22">
        <v>2</v>
      </c>
      <c r="D11" s="22">
        <v>3</v>
      </c>
      <c r="E11" s="22">
        <v>61</v>
      </c>
      <c r="F11" s="22">
        <v>2</v>
      </c>
      <c r="G11" s="22">
        <v>1</v>
      </c>
      <c r="H11" s="22">
        <v>4</v>
      </c>
      <c r="I11" s="22">
        <v>0</v>
      </c>
      <c r="J11" s="22">
        <v>1</v>
      </c>
      <c r="K11" s="22">
        <v>1</v>
      </c>
      <c r="L11" s="22">
        <v>0</v>
      </c>
      <c r="M11" s="22">
        <v>0</v>
      </c>
      <c r="N11" s="22">
        <v>0</v>
      </c>
      <c r="O11" s="22">
        <v>0</v>
      </c>
      <c r="P11" s="22">
        <v>3</v>
      </c>
      <c r="Q11" s="22">
        <v>4</v>
      </c>
      <c r="R11" s="22">
        <v>0</v>
      </c>
      <c r="S11" s="22">
        <v>1</v>
      </c>
      <c r="T11" s="22">
        <v>1</v>
      </c>
      <c r="U11" s="22">
        <v>0</v>
      </c>
      <c r="V11" s="22">
        <v>0</v>
      </c>
      <c r="W11" s="22">
        <v>0</v>
      </c>
      <c r="X11" s="22">
        <v>0</v>
      </c>
      <c r="Y11" s="22">
        <v>1</v>
      </c>
      <c r="Z11" s="22">
        <v>0</v>
      </c>
      <c r="AA11" s="22">
        <v>0</v>
      </c>
      <c r="AB11" s="22">
        <v>1.5</v>
      </c>
      <c r="AC11" s="22">
        <v>0</v>
      </c>
      <c r="AD11" s="22">
        <v>1</v>
      </c>
      <c r="AE11" s="22">
        <v>0</v>
      </c>
      <c r="AF11" s="22">
        <v>3</v>
      </c>
      <c r="AG11" s="22">
        <v>0</v>
      </c>
      <c r="AH11" s="22">
        <v>0</v>
      </c>
      <c r="AI11" s="22">
        <v>0</v>
      </c>
      <c r="AJ11" s="22">
        <v>2</v>
      </c>
      <c r="AK11" s="22">
        <v>0</v>
      </c>
      <c r="AL11" s="22">
        <v>0</v>
      </c>
      <c r="AM11" s="22">
        <v>0</v>
      </c>
      <c r="AN11" s="22">
        <v>1</v>
      </c>
      <c r="AO11" s="22">
        <v>1.038</v>
      </c>
      <c r="AP11" s="22">
        <v>1</v>
      </c>
      <c r="AQ11" s="22">
        <v>2</v>
      </c>
      <c r="AR11" s="23">
        <f t="shared" si="0"/>
        <v>102.538</v>
      </c>
    </row>
    <row r="12" spans="1:44" ht="13.5" customHeight="1">
      <c r="A12" s="17" t="s">
        <v>24</v>
      </c>
      <c r="B12" s="22">
        <v>18</v>
      </c>
      <c r="C12" s="22">
        <v>4</v>
      </c>
      <c r="D12" s="22">
        <v>3</v>
      </c>
      <c r="E12" s="22">
        <v>44</v>
      </c>
      <c r="F12" s="22">
        <v>0</v>
      </c>
      <c r="G12" s="22">
        <v>1</v>
      </c>
      <c r="H12" s="22">
        <v>3</v>
      </c>
      <c r="I12" s="22">
        <v>0</v>
      </c>
      <c r="J12" s="22">
        <v>1</v>
      </c>
      <c r="K12" s="22">
        <v>0</v>
      </c>
      <c r="L12" s="22">
        <v>0</v>
      </c>
      <c r="M12" s="22">
        <v>0</v>
      </c>
      <c r="N12" s="22">
        <v>1</v>
      </c>
      <c r="O12" s="22">
        <v>0</v>
      </c>
      <c r="P12" s="22">
        <v>3</v>
      </c>
      <c r="Q12" s="22">
        <v>1</v>
      </c>
      <c r="R12" s="22">
        <v>0</v>
      </c>
      <c r="S12" s="22">
        <v>0</v>
      </c>
      <c r="T12" s="22">
        <v>1</v>
      </c>
      <c r="U12" s="22">
        <v>0</v>
      </c>
      <c r="V12" s="22">
        <v>0</v>
      </c>
      <c r="W12" s="22">
        <v>3</v>
      </c>
      <c r="X12" s="22">
        <v>0</v>
      </c>
      <c r="Y12" s="22">
        <v>1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2</v>
      </c>
      <c r="AF12" s="22">
        <v>0</v>
      </c>
      <c r="AG12" s="22">
        <v>0</v>
      </c>
      <c r="AH12" s="22">
        <v>0</v>
      </c>
      <c r="AI12" s="22">
        <v>0</v>
      </c>
      <c r="AJ12" s="22">
        <v>1</v>
      </c>
      <c r="AK12" s="22">
        <v>1</v>
      </c>
      <c r="AL12" s="22">
        <v>0</v>
      </c>
      <c r="AM12" s="22">
        <v>0</v>
      </c>
      <c r="AN12" s="22">
        <v>0</v>
      </c>
      <c r="AO12" s="22">
        <v>0</v>
      </c>
      <c r="AP12" s="22">
        <v>1</v>
      </c>
      <c r="AQ12" s="22">
        <v>2</v>
      </c>
      <c r="AR12" s="23">
        <f t="shared" si="0"/>
        <v>91</v>
      </c>
    </row>
    <row r="13" spans="1:44" ht="13.5" customHeight="1">
      <c r="A13" s="17" t="s">
        <v>25</v>
      </c>
      <c r="B13" s="22">
        <v>12</v>
      </c>
      <c r="C13" s="22">
        <v>2</v>
      </c>
      <c r="D13" s="22">
        <v>0</v>
      </c>
      <c r="E13" s="22">
        <v>72</v>
      </c>
      <c r="F13" s="22">
        <v>3</v>
      </c>
      <c r="G13" s="22">
        <v>0</v>
      </c>
      <c r="H13" s="22">
        <v>1</v>
      </c>
      <c r="I13" s="22">
        <v>0</v>
      </c>
      <c r="J13" s="22">
        <v>1</v>
      </c>
      <c r="K13" s="22">
        <v>1</v>
      </c>
      <c r="L13" s="22">
        <v>0</v>
      </c>
      <c r="M13" s="22">
        <v>0</v>
      </c>
      <c r="N13" s="22">
        <v>1</v>
      </c>
      <c r="O13" s="22">
        <v>0</v>
      </c>
      <c r="P13" s="22">
        <v>1</v>
      </c>
      <c r="Q13" s="22">
        <v>0</v>
      </c>
      <c r="R13" s="22">
        <v>1</v>
      </c>
      <c r="S13" s="22">
        <v>0</v>
      </c>
      <c r="T13" s="22">
        <v>0</v>
      </c>
      <c r="U13" s="22">
        <v>1</v>
      </c>
      <c r="V13" s="22">
        <v>0</v>
      </c>
      <c r="W13" s="22">
        <v>2</v>
      </c>
      <c r="X13" s="22">
        <v>0</v>
      </c>
      <c r="Y13" s="22">
        <v>1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1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1</v>
      </c>
      <c r="AL13" s="22">
        <v>1</v>
      </c>
      <c r="AM13" s="22">
        <v>0</v>
      </c>
      <c r="AN13" s="22">
        <v>1</v>
      </c>
      <c r="AO13" s="22">
        <v>0</v>
      </c>
      <c r="AP13" s="22">
        <v>2</v>
      </c>
      <c r="AQ13" s="22">
        <v>3</v>
      </c>
      <c r="AR13" s="23">
        <f t="shared" si="0"/>
        <v>108</v>
      </c>
    </row>
    <row r="14" spans="1:44" ht="13.5" customHeight="1" thickBot="1">
      <c r="A14" s="13" t="s">
        <v>34</v>
      </c>
      <c r="B14" s="24">
        <v>4</v>
      </c>
      <c r="C14" s="24">
        <v>0</v>
      </c>
      <c r="D14" s="24">
        <v>1</v>
      </c>
      <c r="E14" s="24">
        <v>30</v>
      </c>
      <c r="F14" s="24">
        <v>3</v>
      </c>
      <c r="G14" s="24">
        <v>0</v>
      </c>
      <c r="H14" s="24">
        <v>0</v>
      </c>
      <c r="I14" s="24">
        <v>0</v>
      </c>
      <c r="J14" s="24">
        <v>2</v>
      </c>
      <c r="K14" s="24">
        <v>1</v>
      </c>
      <c r="L14" s="24">
        <v>0</v>
      </c>
      <c r="M14" s="24">
        <v>1</v>
      </c>
      <c r="N14" s="24">
        <v>3</v>
      </c>
      <c r="O14" s="24">
        <v>0</v>
      </c>
      <c r="P14" s="24">
        <v>7</v>
      </c>
      <c r="Q14" s="24">
        <v>0</v>
      </c>
      <c r="R14" s="24">
        <v>2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1</v>
      </c>
      <c r="AA14" s="24">
        <v>0</v>
      </c>
      <c r="AB14" s="24">
        <v>0</v>
      </c>
      <c r="AC14" s="24">
        <v>0</v>
      </c>
      <c r="AD14" s="24">
        <v>0</v>
      </c>
      <c r="AE14" s="24">
        <v>5</v>
      </c>
      <c r="AF14" s="24">
        <v>0</v>
      </c>
      <c r="AG14" s="24">
        <v>0</v>
      </c>
      <c r="AH14" s="24">
        <v>0</v>
      </c>
      <c r="AI14" s="24">
        <v>0</v>
      </c>
      <c r="AJ14" s="24">
        <v>1</v>
      </c>
      <c r="AK14" s="24">
        <v>0</v>
      </c>
      <c r="AL14" s="24">
        <v>0</v>
      </c>
      <c r="AM14" s="24">
        <v>1</v>
      </c>
      <c r="AN14" s="24">
        <v>0</v>
      </c>
      <c r="AO14" s="24">
        <v>0</v>
      </c>
      <c r="AP14" s="24">
        <v>0</v>
      </c>
      <c r="AQ14" s="24">
        <v>1</v>
      </c>
      <c r="AR14" s="23">
        <f t="shared" si="0"/>
        <v>63</v>
      </c>
    </row>
    <row r="15" spans="1:44" ht="13.5" customHeight="1" thickBot="1" thickTop="1">
      <c r="A15" s="17" t="s">
        <v>35</v>
      </c>
      <c r="B15" s="22">
        <v>1</v>
      </c>
      <c r="C15" s="22">
        <v>1</v>
      </c>
      <c r="D15" s="22">
        <v>0</v>
      </c>
      <c r="E15" s="22">
        <v>16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1</v>
      </c>
      <c r="L15" s="22">
        <v>0</v>
      </c>
      <c r="M15" s="22">
        <v>0</v>
      </c>
      <c r="N15" s="22">
        <v>0</v>
      </c>
      <c r="O15" s="22">
        <v>0</v>
      </c>
      <c r="P15" s="22">
        <v>1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2</v>
      </c>
      <c r="X15" s="22">
        <v>0</v>
      </c>
      <c r="Y15" s="22">
        <v>0</v>
      </c>
      <c r="Z15" s="22">
        <v>0</v>
      </c>
      <c r="AA15" s="22">
        <v>0</v>
      </c>
      <c r="AB15" s="22">
        <v>1</v>
      </c>
      <c r="AC15" s="22">
        <v>1</v>
      </c>
      <c r="AD15" s="22">
        <v>0</v>
      </c>
      <c r="AE15" s="22">
        <v>0</v>
      </c>
      <c r="AF15" s="22">
        <v>0</v>
      </c>
      <c r="AG15" s="22">
        <v>0</v>
      </c>
      <c r="AH15" s="22">
        <v>1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1</v>
      </c>
      <c r="AR15" s="29">
        <f t="shared" si="0"/>
        <v>26</v>
      </c>
    </row>
    <row r="16" spans="1:44" ht="13.5" customHeight="1" thickBot="1" thickTop="1">
      <c r="A16" s="19" t="s">
        <v>26</v>
      </c>
      <c r="B16" s="27">
        <f>SUM(B15:B15)</f>
        <v>1</v>
      </c>
      <c r="C16" s="27">
        <f aca="true" t="shared" si="1" ref="C16:Q16">SUM(C15:C15)</f>
        <v>1</v>
      </c>
      <c r="D16" s="27">
        <f t="shared" si="1"/>
        <v>0</v>
      </c>
      <c r="E16" s="27">
        <f t="shared" si="1"/>
        <v>16</v>
      </c>
      <c r="F16" s="27">
        <f t="shared" si="1"/>
        <v>0</v>
      </c>
      <c r="G16" s="27">
        <f t="shared" si="1"/>
        <v>0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7">
        <f t="shared" si="1"/>
        <v>1</v>
      </c>
      <c r="L16" s="27">
        <f t="shared" si="1"/>
        <v>0</v>
      </c>
      <c r="M16" s="27">
        <f t="shared" si="1"/>
        <v>0</v>
      </c>
      <c r="N16" s="27">
        <f t="shared" si="1"/>
        <v>0</v>
      </c>
      <c r="O16" s="27">
        <f t="shared" si="1"/>
        <v>0</v>
      </c>
      <c r="P16" s="27">
        <f t="shared" si="1"/>
        <v>1</v>
      </c>
      <c r="Q16" s="27">
        <f t="shared" si="1"/>
        <v>0</v>
      </c>
      <c r="R16" s="27">
        <f>SUM(R15:R15)</f>
        <v>0</v>
      </c>
      <c r="S16" s="27">
        <f>SUM(S15:S15)</f>
        <v>0</v>
      </c>
      <c r="T16" s="27">
        <f>SUM(T15:T15)</f>
        <v>0</v>
      </c>
      <c r="U16" s="27">
        <f>SUM(U15:U15)</f>
        <v>0</v>
      </c>
      <c r="V16" s="27">
        <f aca="true" t="shared" si="2" ref="V16:AE16">SUM(V15:V15)</f>
        <v>0</v>
      </c>
      <c r="W16" s="27">
        <f t="shared" si="2"/>
        <v>2</v>
      </c>
      <c r="X16" s="27">
        <f t="shared" si="2"/>
        <v>0</v>
      </c>
      <c r="Y16" s="27">
        <f t="shared" si="2"/>
        <v>0</v>
      </c>
      <c r="Z16" s="27">
        <f t="shared" si="2"/>
        <v>0</v>
      </c>
      <c r="AA16" s="27">
        <f t="shared" si="2"/>
        <v>0</v>
      </c>
      <c r="AB16" s="27">
        <f t="shared" si="2"/>
        <v>1</v>
      </c>
      <c r="AC16" s="27">
        <f t="shared" si="2"/>
        <v>1</v>
      </c>
      <c r="AD16" s="27">
        <f t="shared" si="2"/>
        <v>0</v>
      </c>
      <c r="AE16" s="27">
        <f t="shared" si="2"/>
        <v>0</v>
      </c>
      <c r="AF16" s="27">
        <f aca="true" t="shared" si="3" ref="AF16:AR16">SUM(AF15:AF15)</f>
        <v>0</v>
      </c>
      <c r="AG16" s="27">
        <f t="shared" si="3"/>
        <v>0</v>
      </c>
      <c r="AH16" s="27">
        <f t="shared" si="3"/>
        <v>1</v>
      </c>
      <c r="AI16" s="27">
        <f t="shared" si="3"/>
        <v>0</v>
      </c>
      <c r="AJ16" s="27">
        <f t="shared" si="3"/>
        <v>0</v>
      </c>
      <c r="AK16" s="27">
        <f t="shared" si="3"/>
        <v>0</v>
      </c>
      <c r="AL16" s="27">
        <f t="shared" si="3"/>
        <v>0</v>
      </c>
      <c r="AM16" s="27">
        <f t="shared" si="3"/>
        <v>0</v>
      </c>
      <c r="AN16" s="27">
        <f t="shared" si="3"/>
        <v>0</v>
      </c>
      <c r="AO16" s="27">
        <f t="shared" si="3"/>
        <v>0</v>
      </c>
      <c r="AP16" s="27">
        <f t="shared" si="3"/>
        <v>0</v>
      </c>
      <c r="AQ16" s="27">
        <f t="shared" si="3"/>
        <v>1</v>
      </c>
      <c r="AR16" s="28">
        <f t="shared" si="3"/>
        <v>26</v>
      </c>
    </row>
    <row r="17" spans="1:44" ht="13.5" customHeight="1" thickBot="1" thickTop="1">
      <c r="A17" s="17" t="s">
        <v>79</v>
      </c>
      <c r="B17" s="22">
        <v>0</v>
      </c>
      <c r="C17" s="22">
        <v>0</v>
      </c>
      <c r="D17" s="22">
        <v>0</v>
      </c>
      <c r="E17" s="22">
        <v>7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1</v>
      </c>
      <c r="Q17" s="22">
        <v>1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1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1</v>
      </c>
      <c r="AR17" s="29">
        <f>SUM(B17:AQ17)</f>
        <v>11</v>
      </c>
    </row>
    <row r="18" spans="1:44" ht="13.5" customHeight="1" thickBot="1" thickTop="1">
      <c r="A18" s="19" t="s">
        <v>36</v>
      </c>
      <c r="B18" s="27">
        <f>SUM(B17:B17)</f>
        <v>0</v>
      </c>
      <c r="C18" s="27">
        <f aca="true" t="shared" si="4" ref="C18:Q18">SUM(C17:C17)</f>
        <v>0</v>
      </c>
      <c r="D18" s="27">
        <f t="shared" si="4"/>
        <v>0</v>
      </c>
      <c r="E18" s="27">
        <f t="shared" si="4"/>
        <v>7</v>
      </c>
      <c r="F18" s="27">
        <f t="shared" si="4"/>
        <v>0</v>
      </c>
      <c r="G18" s="27">
        <f t="shared" si="4"/>
        <v>0</v>
      </c>
      <c r="H18" s="27">
        <f t="shared" si="4"/>
        <v>0</v>
      </c>
      <c r="I18" s="27">
        <f t="shared" si="4"/>
        <v>0</v>
      </c>
      <c r="J18" s="27">
        <f t="shared" si="4"/>
        <v>0</v>
      </c>
      <c r="K18" s="27">
        <f t="shared" si="4"/>
        <v>0</v>
      </c>
      <c r="L18" s="27">
        <f t="shared" si="4"/>
        <v>0</v>
      </c>
      <c r="M18" s="27">
        <f t="shared" si="4"/>
        <v>0</v>
      </c>
      <c r="N18" s="27">
        <f t="shared" si="4"/>
        <v>0</v>
      </c>
      <c r="O18" s="27">
        <f t="shared" si="4"/>
        <v>0</v>
      </c>
      <c r="P18" s="27">
        <f t="shared" si="4"/>
        <v>1</v>
      </c>
      <c r="Q18" s="27">
        <f t="shared" si="4"/>
        <v>1</v>
      </c>
      <c r="R18" s="27">
        <f>SUM(R17:R17)</f>
        <v>0</v>
      </c>
      <c r="S18" s="27">
        <f>SUM(S17:S17)</f>
        <v>0</v>
      </c>
      <c r="T18" s="27">
        <f>SUM(T17:T17)</f>
        <v>0</v>
      </c>
      <c r="U18" s="27">
        <f>SUM(U17:U17)</f>
        <v>0</v>
      </c>
      <c r="V18" s="27">
        <f aca="true" t="shared" si="5" ref="V18:AE18">SUM(V17:V17)</f>
        <v>0</v>
      </c>
      <c r="W18" s="27">
        <f t="shared" si="5"/>
        <v>0</v>
      </c>
      <c r="X18" s="27">
        <f t="shared" si="5"/>
        <v>0</v>
      </c>
      <c r="Y18" s="27">
        <f t="shared" si="5"/>
        <v>0</v>
      </c>
      <c r="Z18" s="27">
        <f t="shared" si="5"/>
        <v>0</v>
      </c>
      <c r="AA18" s="27">
        <f t="shared" si="5"/>
        <v>0</v>
      </c>
      <c r="AB18" s="27">
        <f t="shared" si="5"/>
        <v>0</v>
      </c>
      <c r="AC18" s="27">
        <f t="shared" si="5"/>
        <v>0</v>
      </c>
      <c r="AD18" s="27">
        <f t="shared" si="5"/>
        <v>0</v>
      </c>
      <c r="AE18" s="27">
        <f t="shared" si="5"/>
        <v>1</v>
      </c>
      <c r="AF18" s="27">
        <f aca="true" t="shared" si="6" ref="AF18:AR18">SUM(AF17:AF17)</f>
        <v>0</v>
      </c>
      <c r="AG18" s="27">
        <f t="shared" si="6"/>
        <v>0</v>
      </c>
      <c r="AH18" s="27">
        <f t="shared" si="6"/>
        <v>0</v>
      </c>
      <c r="AI18" s="27">
        <f t="shared" si="6"/>
        <v>0</v>
      </c>
      <c r="AJ18" s="27">
        <f t="shared" si="6"/>
        <v>0</v>
      </c>
      <c r="AK18" s="27">
        <f t="shared" si="6"/>
        <v>0</v>
      </c>
      <c r="AL18" s="27">
        <f t="shared" si="6"/>
        <v>0</v>
      </c>
      <c r="AM18" s="27">
        <f t="shared" si="6"/>
        <v>0</v>
      </c>
      <c r="AN18" s="27">
        <f t="shared" si="6"/>
        <v>0</v>
      </c>
      <c r="AO18" s="27">
        <f t="shared" si="6"/>
        <v>0</v>
      </c>
      <c r="AP18" s="27">
        <f t="shared" si="6"/>
        <v>0</v>
      </c>
      <c r="AQ18" s="27">
        <f t="shared" si="6"/>
        <v>1</v>
      </c>
      <c r="AR18" s="28">
        <f t="shared" si="6"/>
        <v>11</v>
      </c>
    </row>
    <row r="19" spans="1:44" ht="13.5" customHeight="1" thickTop="1">
      <c r="A19" s="17" t="s">
        <v>39</v>
      </c>
      <c r="B19" s="22">
        <v>0</v>
      </c>
      <c r="C19" s="22">
        <v>1</v>
      </c>
      <c r="D19" s="22">
        <v>0</v>
      </c>
      <c r="E19" s="22">
        <v>5</v>
      </c>
      <c r="F19" s="22">
        <v>0</v>
      </c>
      <c r="G19" s="22">
        <v>0</v>
      </c>
      <c r="H19" s="22">
        <v>0</v>
      </c>
      <c r="I19" s="22">
        <v>0</v>
      </c>
      <c r="J19" s="22">
        <v>1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1</v>
      </c>
      <c r="S19" s="22">
        <v>0</v>
      </c>
      <c r="T19" s="22">
        <v>0</v>
      </c>
      <c r="U19" s="22">
        <v>0</v>
      </c>
      <c r="V19" s="22">
        <v>0</v>
      </c>
      <c r="W19" s="22">
        <v>1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1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1</v>
      </c>
      <c r="AN19" s="22">
        <v>0</v>
      </c>
      <c r="AO19" s="22">
        <v>0</v>
      </c>
      <c r="AP19" s="22">
        <v>0</v>
      </c>
      <c r="AQ19" s="22">
        <v>0</v>
      </c>
      <c r="AR19" s="29">
        <f>SUM(B19:AQ19)</f>
        <v>11</v>
      </c>
    </row>
    <row r="20" spans="1:44" ht="13.5" customHeight="1">
      <c r="A20" s="17" t="s">
        <v>40</v>
      </c>
      <c r="B20" s="22">
        <v>0</v>
      </c>
      <c r="C20" s="22">
        <v>0</v>
      </c>
      <c r="D20" s="22">
        <v>0</v>
      </c>
      <c r="E20" s="22">
        <v>4</v>
      </c>
      <c r="F20" s="22">
        <v>0</v>
      </c>
      <c r="G20" s="22">
        <v>0</v>
      </c>
      <c r="H20" s="22">
        <v>0</v>
      </c>
      <c r="I20" s="22">
        <v>1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2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6">
        <f>SUM(B20:AQ20)</f>
        <v>7</v>
      </c>
    </row>
    <row r="21" spans="1:44" ht="13.5" customHeight="1" thickBot="1">
      <c r="A21" s="17" t="s">
        <v>52</v>
      </c>
      <c r="B21" s="22">
        <v>6</v>
      </c>
      <c r="C21" s="22">
        <v>2</v>
      </c>
      <c r="D21" s="22">
        <v>1</v>
      </c>
      <c r="E21" s="22">
        <v>22</v>
      </c>
      <c r="F21" s="22">
        <v>1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2</v>
      </c>
      <c r="O21" s="22">
        <v>0</v>
      </c>
      <c r="P21" s="22">
        <v>1</v>
      </c>
      <c r="Q21" s="22">
        <v>1</v>
      </c>
      <c r="R21" s="22">
        <v>1</v>
      </c>
      <c r="S21" s="22">
        <v>0</v>
      </c>
      <c r="T21" s="22">
        <v>1</v>
      </c>
      <c r="U21" s="22">
        <v>0</v>
      </c>
      <c r="V21" s="22">
        <v>0</v>
      </c>
      <c r="W21" s="22">
        <v>0</v>
      </c>
      <c r="X21" s="22">
        <v>0</v>
      </c>
      <c r="Y21" s="22">
        <v>1</v>
      </c>
      <c r="Z21" s="22">
        <v>1</v>
      </c>
      <c r="AA21" s="22">
        <v>2</v>
      </c>
      <c r="AB21" s="22">
        <v>0</v>
      </c>
      <c r="AC21" s="22">
        <v>0</v>
      </c>
      <c r="AD21" s="22">
        <v>2</v>
      </c>
      <c r="AE21" s="22">
        <v>2</v>
      </c>
      <c r="AF21" s="22">
        <v>0</v>
      </c>
      <c r="AG21" s="22">
        <v>0</v>
      </c>
      <c r="AH21" s="22">
        <v>0</v>
      </c>
      <c r="AI21" s="22">
        <v>0</v>
      </c>
      <c r="AJ21" s="22">
        <v>1</v>
      </c>
      <c r="AK21" s="22">
        <v>1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6">
        <f>SUM(B21:AQ21)</f>
        <v>48</v>
      </c>
    </row>
    <row r="22" spans="1:44" ht="13.5" customHeight="1" thickBot="1" thickTop="1">
      <c r="A22" s="19" t="s">
        <v>38</v>
      </c>
      <c r="B22" s="27">
        <f>SUM(B19:B21)</f>
        <v>6</v>
      </c>
      <c r="C22" s="27">
        <f aca="true" t="shared" si="7" ref="C22:Q22">SUM(C19:C21)</f>
        <v>3</v>
      </c>
      <c r="D22" s="27">
        <f t="shared" si="7"/>
        <v>1</v>
      </c>
      <c r="E22" s="27">
        <f t="shared" si="7"/>
        <v>31</v>
      </c>
      <c r="F22" s="27">
        <f t="shared" si="7"/>
        <v>1</v>
      </c>
      <c r="G22" s="27">
        <f t="shared" si="7"/>
        <v>0</v>
      </c>
      <c r="H22" s="27">
        <f t="shared" si="7"/>
        <v>0</v>
      </c>
      <c r="I22" s="27">
        <f t="shared" si="7"/>
        <v>1</v>
      </c>
      <c r="J22" s="27">
        <f t="shared" si="7"/>
        <v>1</v>
      </c>
      <c r="K22" s="27">
        <f t="shared" si="7"/>
        <v>0</v>
      </c>
      <c r="L22" s="27">
        <f t="shared" si="7"/>
        <v>0</v>
      </c>
      <c r="M22" s="27">
        <f t="shared" si="7"/>
        <v>0</v>
      </c>
      <c r="N22" s="27">
        <f t="shared" si="7"/>
        <v>2</v>
      </c>
      <c r="O22" s="27">
        <f t="shared" si="7"/>
        <v>0</v>
      </c>
      <c r="P22" s="27">
        <f t="shared" si="7"/>
        <v>1</v>
      </c>
      <c r="Q22" s="27">
        <f t="shared" si="7"/>
        <v>1</v>
      </c>
      <c r="R22" s="27">
        <f>SUM(R19:R21)</f>
        <v>2</v>
      </c>
      <c r="S22" s="27">
        <f>SUM(S19:S21)</f>
        <v>0</v>
      </c>
      <c r="T22" s="27">
        <f>SUM(T19:T21)</f>
        <v>1</v>
      </c>
      <c r="U22" s="27">
        <f>SUM(U19:U21)</f>
        <v>0</v>
      </c>
      <c r="V22" s="27">
        <f aca="true" t="shared" si="8" ref="V22:AE22">SUM(V19:V21)</f>
        <v>0</v>
      </c>
      <c r="W22" s="27">
        <f t="shared" si="8"/>
        <v>1</v>
      </c>
      <c r="X22" s="27">
        <f t="shared" si="8"/>
        <v>0</v>
      </c>
      <c r="Y22" s="27">
        <f t="shared" si="8"/>
        <v>1</v>
      </c>
      <c r="Z22" s="27">
        <f t="shared" si="8"/>
        <v>1</v>
      </c>
      <c r="AA22" s="27">
        <f t="shared" si="8"/>
        <v>2</v>
      </c>
      <c r="AB22" s="27">
        <f t="shared" si="8"/>
        <v>0</v>
      </c>
      <c r="AC22" s="27">
        <f t="shared" si="8"/>
        <v>0</v>
      </c>
      <c r="AD22" s="27">
        <f t="shared" si="8"/>
        <v>3</v>
      </c>
      <c r="AE22" s="27">
        <f t="shared" si="8"/>
        <v>2</v>
      </c>
      <c r="AF22" s="27">
        <f aca="true" t="shared" si="9" ref="AF22:AR22">SUM(AF19:AF21)</f>
        <v>2</v>
      </c>
      <c r="AG22" s="27">
        <f t="shared" si="9"/>
        <v>0</v>
      </c>
      <c r="AH22" s="27">
        <f t="shared" si="9"/>
        <v>0</v>
      </c>
      <c r="AI22" s="27">
        <f t="shared" si="9"/>
        <v>0</v>
      </c>
      <c r="AJ22" s="27">
        <f t="shared" si="9"/>
        <v>1</v>
      </c>
      <c r="AK22" s="27">
        <f t="shared" si="9"/>
        <v>1</v>
      </c>
      <c r="AL22" s="27">
        <f t="shared" si="9"/>
        <v>0</v>
      </c>
      <c r="AM22" s="27">
        <f t="shared" si="9"/>
        <v>1</v>
      </c>
      <c r="AN22" s="27">
        <f t="shared" si="9"/>
        <v>0</v>
      </c>
      <c r="AO22" s="27">
        <f t="shared" si="9"/>
        <v>0</v>
      </c>
      <c r="AP22" s="27">
        <f t="shared" si="9"/>
        <v>0</v>
      </c>
      <c r="AQ22" s="27">
        <f t="shared" si="9"/>
        <v>0</v>
      </c>
      <c r="AR22" s="28">
        <f t="shared" si="9"/>
        <v>66</v>
      </c>
    </row>
    <row r="23" spans="1:44" ht="13.5" customHeight="1" thickTop="1">
      <c r="A23" s="17" t="s">
        <v>43</v>
      </c>
      <c r="B23" s="22">
        <v>3</v>
      </c>
      <c r="C23" s="22">
        <v>0</v>
      </c>
      <c r="D23" s="22">
        <v>0</v>
      </c>
      <c r="E23" s="22">
        <v>11</v>
      </c>
      <c r="F23" s="22">
        <v>0</v>
      </c>
      <c r="G23" s="22">
        <v>1</v>
      </c>
      <c r="H23" s="22">
        <v>0</v>
      </c>
      <c r="I23" s="22">
        <v>0</v>
      </c>
      <c r="J23" s="22">
        <v>0</v>
      </c>
      <c r="K23" s="22">
        <v>2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1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1</v>
      </c>
      <c r="AD23" s="22">
        <v>0</v>
      </c>
      <c r="AE23" s="22">
        <v>0</v>
      </c>
      <c r="AF23" s="22">
        <v>0</v>
      </c>
      <c r="AG23" s="22">
        <v>0</v>
      </c>
      <c r="AH23" s="22">
        <v>1</v>
      </c>
      <c r="AI23" s="22">
        <v>0</v>
      </c>
      <c r="AJ23" s="22">
        <v>1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1</v>
      </c>
      <c r="AR23" s="29">
        <f>SUM(B23:AQ23)</f>
        <v>22</v>
      </c>
    </row>
    <row r="24" spans="1:44" ht="13.5" customHeight="1" thickBot="1">
      <c r="A24" s="13" t="s">
        <v>53</v>
      </c>
      <c r="B24" s="24">
        <v>1</v>
      </c>
      <c r="C24" s="24">
        <v>0</v>
      </c>
      <c r="D24" s="24">
        <v>1</v>
      </c>
      <c r="E24" s="24">
        <v>7</v>
      </c>
      <c r="F24" s="24">
        <v>1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1</v>
      </c>
      <c r="AF24" s="24">
        <v>0</v>
      </c>
      <c r="AG24" s="24">
        <v>0</v>
      </c>
      <c r="AH24" s="24">
        <v>1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5">
        <f>SUM(B24:AQ24)</f>
        <v>12</v>
      </c>
    </row>
    <row r="25" spans="1:44" ht="13.5" customHeight="1" thickBot="1" thickTop="1">
      <c r="A25" s="19" t="s">
        <v>42</v>
      </c>
      <c r="B25" s="27">
        <f>SUM(B23:B24)</f>
        <v>4</v>
      </c>
      <c r="C25" s="27">
        <f aca="true" t="shared" si="10" ref="C25:Q25">SUM(C23:C24)</f>
        <v>0</v>
      </c>
      <c r="D25" s="27">
        <f t="shared" si="10"/>
        <v>1</v>
      </c>
      <c r="E25" s="27">
        <f t="shared" si="10"/>
        <v>18</v>
      </c>
      <c r="F25" s="27">
        <f t="shared" si="10"/>
        <v>1</v>
      </c>
      <c r="G25" s="27">
        <f t="shared" si="10"/>
        <v>1</v>
      </c>
      <c r="H25" s="27">
        <f t="shared" si="10"/>
        <v>0</v>
      </c>
      <c r="I25" s="27">
        <f t="shared" si="10"/>
        <v>0</v>
      </c>
      <c r="J25" s="27">
        <f t="shared" si="10"/>
        <v>0</v>
      </c>
      <c r="K25" s="27">
        <f t="shared" si="10"/>
        <v>2</v>
      </c>
      <c r="L25" s="27">
        <f t="shared" si="10"/>
        <v>0</v>
      </c>
      <c r="M25" s="27">
        <f t="shared" si="10"/>
        <v>0</v>
      </c>
      <c r="N25" s="27">
        <f t="shared" si="10"/>
        <v>0</v>
      </c>
      <c r="O25" s="27">
        <f t="shared" si="10"/>
        <v>0</v>
      </c>
      <c r="P25" s="27">
        <f t="shared" si="10"/>
        <v>0</v>
      </c>
      <c r="Q25" s="27">
        <f t="shared" si="10"/>
        <v>0</v>
      </c>
      <c r="R25" s="27">
        <f>SUM(R23:R24)</f>
        <v>0</v>
      </c>
      <c r="S25" s="27">
        <f>SUM(S23:S24)</f>
        <v>0</v>
      </c>
      <c r="T25" s="27">
        <f>SUM(T23:T24)</f>
        <v>0</v>
      </c>
      <c r="U25" s="27">
        <f>SUM(U23:U24)</f>
        <v>0</v>
      </c>
      <c r="V25" s="27">
        <f aca="true" t="shared" si="11" ref="V25:AE25">SUM(V23:V24)</f>
        <v>0</v>
      </c>
      <c r="W25" s="27">
        <f t="shared" si="11"/>
        <v>1</v>
      </c>
      <c r="X25" s="27">
        <f t="shared" si="11"/>
        <v>0</v>
      </c>
      <c r="Y25" s="27">
        <f t="shared" si="11"/>
        <v>0</v>
      </c>
      <c r="Z25" s="27">
        <f t="shared" si="11"/>
        <v>0</v>
      </c>
      <c r="AA25" s="27">
        <f t="shared" si="11"/>
        <v>0</v>
      </c>
      <c r="AB25" s="27">
        <f t="shared" si="11"/>
        <v>0</v>
      </c>
      <c r="AC25" s="27">
        <f t="shared" si="11"/>
        <v>1</v>
      </c>
      <c r="AD25" s="27">
        <f t="shared" si="11"/>
        <v>0</v>
      </c>
      <c r="AE25" s="27">
        <f t="shared" si="11"/>
        <v>1</v>
      </c>
      <c r="AF25" s="27">
        <f aca="true" t="shared" si="12" ref="AF25:AR25">SUM(AF23:AF24)</f>
        <v>0</v>
      </c>
      <c r="AG25" s="27">
        <f t="shared" si="12"/>
        <v>0</v>
      </c>
      <c r="AH25" s="27">
        <f t="shared" si="12"/>
        <v>2</v>
      </c>
      <c r="AI25" s="27">
        <f t="shared" si="12"/>
        <v>0</v>
      </c>
      <c r="AJ25" s="27">
        <f t="shared" si="12"/>
        <v>1</v>
      </c>
      <c r="AK25" s="27">
        <f t="shared" si="12"/>
        <v>0</v>
      </c>
      <c r="AL25" s="27">
        <f t="shared" si="12"/>
        <v>0</v>
      </c>
      <c r="AM25" s="27">
        <f t="shared" si="12"/>
        <v>0</v>
      </c>
      <c r="AN25" s="27">
        <f t="shared" si="12"/>
        <v>0</v>
      </c>
      <c r="AO25" s="27">
        <f t="shared" si="12"/>
        <v>0</v>
      </c>
      <c r="AP25" s="27">
        <f t="shared" si="12"/>
        <v>0</v>
      </c>
      <c r="AQ25" s="27">
        <f t="shared" si="12"/>
        <v>1</v>
      </c>
      <c r="AR25" s="28">
        <f t="shared" si="12"/>
        <v>34</v>
      </c>
    </row>
    <row r="26" spans="1:44" ht="13.5" customHeight="1" thickTop="1">
      <c r="A26" s="17" t="s">
        <v>45</v>
      </c>
      <c r="B26" s="22">
        <v>0</v>
      </c>
      <c r="C26" s="22">
        <v>1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1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9">
        <f>SUM(B26:AQ26)</f>
        <v>2</v>
      </c>
    </row>
    <row r="27" spans="1:44" ht="13.5" customHeight="1">
      <c r="A27" s="17" t="s">
        <v>46</v>
      </c>
      <c r="B27" s="22">
        <v>0</v>
      </c>
      <c r="C27" s="22">
        <v>1</v>
      </c>
      <c r="D27" s="22">
        <v>0</v>
      </c>
      <c r="E27" s="22">
        <v>0</v>
      </c>
      <c r="F27" s="22">
        <v>1</v>
      </c>
      <c r="G27" s="22">
        <v>1</v>
      </c>
      <c r="H27" s="22">
        <v>0</v>
      </c>
      <c r="I27" s="22">
        <v>0</v>
      </c>
      <c r="J27" s="22">
        <v>0</v>
      </c>
      <c r="K27" s="22">
        <v>1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6">
        <f>SUM(B27:AQ27)</f>
        <v>4</v>
      </c>
    </row>
    <row r="28" spans="1:44" ht="13.5" customHeight="1">
      <c r="A28" s="17" t="s">
        <v>47</v>
      </c>
      <c r="B28" s="22">
        <v>1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6">
        <f>SUM(B28:AQ28)</f>
        <v>1</v>
      </c>
    </row>
    <row r="29" spans="1:44" ht="13.5" customHeight="1" thickBot="1">
      <c r="A29" s="17" t="s">
        <v>54</v>
      </c>
      <c r="B29" s="22">
        <v>5</v>
      </c>
      <c r="C29" s="22">
        <v>0</v>
      </c>
      <c r="D29" s="22">
        <v>2</v>
      </c>
      <c r="E29" s="22">
        <v>5</v>
      </c>
      <c r="F29" s="22">
        <v>1</v>
      </c>
      <c r="G29" s="22">
        <v>1</v>
      </c>
      <c r="H29" s="22">
        <v>1</v>
      </c>
      <c r="I29" s="22">
        <v>0</v>
      </c>
      <c r="J29" s="22">
        <v>0</v>
      </c>
      <c r="K29" s="22">
        <v>1</v>
      </c>
      <c r="L29" s="22">
        <v>0</v>
      </c>
      <c r="M29" s="22">
        <v>0</v>
      </c>
      <c r="N29" s="22">
        <v>1</v>
      </c>
      <c r="O29" s="22">
        <v>0</v>
      </c>
      <c r="P29" s="22">
        <v>1</v>
      </c>
      <c r="Q29" s="22">
        <v>1</v>
      </c>
      <c r="R29" s="22">
        <v>1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6">
        <f>SUM(B29:AQ29)</f>
        <v>20</v>
      </c>
    </row>
    <row r="30" spans="1:44" ht="13.5" customHeight="1" thickBot="1" thickTop="1">
      <c r="A30" s="19" t="s">
        <v>27</v>
      </c>
      <c r="B30" s="27">
        <f>SUM(B26:B29)</f>
        <v>6</v>
      </c>
      <c r="C30" s="27">
        <f aca="true" t="shared" si="13" ref="C30:Q30">SUM(C26:C29)</f>
        <v>2</v>
      </c>
      <c r="D30" s="27">
        <f t="shared" si="13"/>
        <v>2</v>
      </c>
      <c r="E30" s="27">
        <f t="shared" si="13"/>
        <v>5</v>
      </c>
      <c r="F30" s="27">
        <f t="shared" si="13"/>
        <v>2</v>
      </c>
      <c r="G30" s="27">
        <f t="shared" si="13"/>
        <v>2</v>
      </c>
      <c r="H30" s="27">
        <f t="shared" si="13"/>
        <v>1</v>
      </c>
      <c r="I30" s="27">
        <f t="shared" si="13"/>
        <v>0</v>
      </c>
      <c r="J30" s="27">
        <f t="shared" si="13"/>
        <v>0</v>
      </c>
      <c r="K30" s="27">
        <f t="shared" si="13"/>
        <v>2</v>
      </c>
      <c r="L30" s="27">
        <f t="shared" si="13"/>
        <v>0</v>
      </c>
      <c r="M30" s="27">
        <f t="shared" si="13"/>
        <v>0</v>
      </c>
      <c r="N30" s="27">
        <f t="shared" si="13"/>
        <v>1</v>
      </c>
      <c r="O30" s="27">
        <f t="shared" si="13"/>
        <v>0</v>
      </c>
      <c r="P30" s="27">
        <f t="shared" si="13"/>
        <v>1</v>
      </c>
      <c r="Q30" s="27">
        <f t="shared" si="13"/>
        <v>1</v>
      </c>
      <c r="R30" s="27">
        <f>SUM(R26:R29)</f>
        <v>1</v>
      </c>
      <c r="S30" s="27">
        <f>SUM(S26:S29)</f>
        <v>0</v>
      </c>
      <c r="T30" s="27">
        <f>SUM(T26:T29)</f>
        <v>0</v>
      </c>
      <c r="U30" s="27">
        <f>SUM(U26:U29)</f>
        <v>0</v>
      </c>
      <c r="V30" s="27">
        <f aca="true" t="shared" si="14" ref="V30:AE30">SUM(V26:V29)</f>
        <v>0</v>
      </c>
      <c r="W30" s="27">
        <f t="shared" si="14"/>
        <v>0</v>
      </c>
      <c r="X30" s="27">
        <f t="shared" si="14"/>
        <v>0</v>
      </c>
      <c r="Y30" s="27">
        <f t="shared" si="14"/>
        <v>0</v>
      </c>
      <c r="Z30" s="27">
        <f t="shared" si="14"/>
        <v>0</v>
      </c>
      <c r="AA30" s="27">
        <f t="shared" si="14"/>
        <v>0</v>
      </c>
      <c r="AB30" s="27">
        <f t="shared" si="14"/>
        <v>0</v>
      </c>
      <c r="AC30" s="27">
        <f t="shared" si="14"/>
        <v>0</v>
      </c>
      <c r="AD30" s="27">
        <f t="shared" si="14"/>
        <v>0</v>
      </c>
      <c r="AE30" s="27">
        <f t="shared" si="14"/>
        <v>1</v>
      </c>
      <c r="AF30" s="27">
        <f aca="true" t="shared" si="15" ref="AF30:AR30">SUM(AF26:AF29)</f>
        <v>0</v>
      </c>
      <c r="AG30" s="27">
        <f t="shared" si="15"/>
        <v>0</v>
      </c>
      <c r="AH30" s="27">
        <f t="shared" si="15"/>
        <v>0</v>
      </c>
      <c r="AI30" s="27">
        <f t="shared" si="15"/>
        <v>0</v>
      </c>
      <c r="AJ30" s="27">
        <f t="shared" si="15"/>
        <v>0</v>
      </c>
      <c r="AK30" s="27">
        <f t="shared" si="15"/>
        <v>0</v>
      </c>
      <c r="AL30" s="27">
        <f t="shared" si="15"/>
        <v>0</v>
      </c>
      <c r="AM30" s="27">
        <f t="shared" si="15"/>
        <v>0</v>
      </c>
      <c r="AN30" s="27">
        <f t="shared" si="15"/>
        <v>0</v>
      </c>
      <c r="AO30" s="27">
        <f t="shared" si="15"/>
        <v>0</v>
      </c>
      <c r="AP30" s="27">
        <f t="shared" si="15"/>
        <v>0</v>
      </c>
      <c r="AQ30" s="27">
        <f t="shared" si="15"/>
        <v>0</v>
      </c>
      <c r="AR30" s="28">
        <f t="shared" si="15"/>
        <v>27</v>
      </c>
    </row>
    <row r="31" spans="1:44" ht="13.5" customHeight="1" thickTop="1">
      <c r="A31" s="17" t="s">
        <v>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3"/>
    </row>
    <row r="32" spans="1:44" ht="13.5" customHeight="1">
      <c r="A32" s="17" t="s">
        <v>1</v>
      </c>
      <c r="B32" s="22">
        <f>SUM(B7:B14)</f>
        <v>240</v>
      </c>
      <c r="C32" s="22">
        <f aca="true" t="shared" si="16" ref="C32:Q32">SUM(C7:C14)</f>
        <v>66</v>
      </c>
      <c r="D32" s="22">
        <f t="shared" si="16"/>
        <v>32</v>
      </c>
      <c r="E32" s="22">
        <f t="shared" si="16"/>
        <v>799</v>
      </c>
      <c r="F32" s="22">
        <f t="shared" si="16"/>
        <v>25</v>
      </c>
      <c r="G32" s="22">
        <f t="shared" si="16"/>
        <v>25</v>
      </c>
      <c r="H32" s="22">
        <f t="shared" si="16"/>
        <v>22</v>
      </c>
      <c r="I32" s="22">
        <f t="shared" si="16"/>
        <v>6</v>
      </c>
      <c r="J32" s="22">
        <f t="shared" si="16"/>
        <v>18</v>
      </c>
      <c r="K32" s="22">
        <f t="shared" si="16"/>
        <v>17</v>
      </c>
      <c r="L32" s="22">
        <f t="shared" si="16"/>
        <v>3</v>
      </c>
      <c r="M32" s="22">
        <f t="shared" si="16"/>
        <v>11.437000000000001</v>
      </c>
      <c r="N32" s="22">
        <f t="shared" si="16"/>
        <v>15</v>
      </c>
      <c r="O32" s="22">
        <f t="shared" si="16"/>
        <v>4</v>
      </c>
      <c r="P32" s="22">
        <f t="shared" si="16"/>
        <v>169</v>
      </c>
      <c r="Q32" s="22">
        <f t="shared" si="16"/>
        <v>26</v>
      </c>
      <c r="R32" s="22">
        <f>SUM(R7:R14)</f>
        <v>7</v>
      </c>
      <c r="S32" s="22">
        <f>SUM(S7:S14)</f>
        <v>3</v>
      </c>
      <c r="T32" s="22">
        <f>SUM(T7:T14)</f>
        <v>6</v>
      </c>
      <c r="U32" s="22">
        <f>SUM(U7:U14)</f>
        <v>5</v>
      </c>
      <c r="V32" s="22">
        <f aca="true" t="shared" si="17" ref="V32:AE32">SUM(V7:V14)</f>
        <v>2</v>
      </c>
      <c r="W32" s="22">
        <f t="shared" si="17"/>
        <v>25</v>
      </c>
      <c r="X32" s="22">
        <f t="shared" si="17"/>
        <v>0</v>
      </c>
      <c r="Y32" s="22">
        <f t="shared" si="17"/>
        <v>6</v>
      </c>
      <c r="Z32" s="22">
        <f t="shared" si="17"/>
        <v>11</v>
      </c>
      <c r="AA32" s="22">
        <f t="shared" si="17"/>
        <v>7</v>
      </c>
      <c r="AB32" s="22">
        <f t="shared" si="17"/>
        <v>2.5</v>
      </c>
      <c r="AC32" s="22">
        <f t="shared" si="17"/>
        <v>5</v>
      </c>
      <c r="AD32" s="22">
        <f t="shared" si="17"/>
        <v>7</v>
      </c>
      <c r="AE32" s="22">
        <f t="shared" si="17"/>
        <v>14</v>
      </c>
      <c r="AF32" s="22">
        <f aca="true" t="shared" si="18" ref="AF32:AR32">SUM(AF7:AF14)</f>
        <v>16</v>
      </c>
      <c r="AG32" s="22">
        <f t="shared" si="18"/>
        <v>1</v>
      </c>
      <c r="AH32" s="22">
        <f t="shared" si="18"/>
        <v>6</v>
      </c>
      <c r="AI32" s="22">
        <f t="shared" si="18"/>
        <v>4</v>
      </c>
      <c r="AJ32" s="22">
        <f t="shared" si="18"/>
        <v>8</v>
      </c>
      <c r="AK32" s="22">
        <f t="shared" si="18"/>
        <v>4</v>
      </c>
      <c r="AL32" s="22">
        <f t="shared" si="18"/>
        <v>3</v>
      </c>
      <c r="AM32" s="22">
        <f t="shared" si="18"/>
        <v>8</v>
      </c>
      <c r="AN32" s="22">
        <f t="shared" si="18"/>
        <v>5</v>
      </c>
      <c r="AO32" s="22">
        <f t="shared" si="18"/>
        <v>5.114</v>
      </c>
      <c r="AP32" s="22">
        <f t="shared" si="18"/>
        <v>21.594</v>
      </c>
      <c r="AQ32" s="22">
        <f t="shared" si="18"/>
        <v>32</v>
      </c>
      <c r="AR32" s="23">
        <f t="shared" si="18"/>
        <v>1692.645</v>
      </c>
    </row>
    <row r="33" spans="1:44" ht="13.5" customHeight="1">
      <c r="A33" s="17" t="s">
        <v>2</v>
      </c>
      <c r="B33" s="22">
        <f>B16+B18+B22+B25+B30</f>
        <v>17</v>
      </c>
      <c r="C33" s="22">
        <f aca="true" t="shared" si="19" ref="C33:Q33">C16+C18+C22+C25+C30</f>
        <v>6</v>
      </c>
      <c r="D33" s="22">
        <f t="shared" si="19"/>
        <v>4</v>
      </c>
      <c r="E33" s="22">
        <f t="shared" si="19"/>
        <v>77</v>
      </c>
      <c r="F33" s="22">
        <f t="shared" si="19"/>
        <v>4</v>
      </c>
      <c r="G33" s="22">
        <f t="shared" si="19"/>
        <v>3</v>
      </c>
      <c r="H33" s="22">
        <f t="shared" si="19"/>
        <v>1</v>
      </c>
      <c r="I33" s="22">
        <f t="shared" si="19"/>
        <v>1</v>
      </c>
      <c r="J33" s="22">
        <f t="shared" si="19"/>
        <v>1</v>
      </c>
      <c r="K33" s="22">
        <f t="shared" si="19"/>
        <v>5</v>
      </c>
      <c r="L33" s="22">
        <f t="shared" si="19"/>
        <v>0</v>
      </c>
      <c r="M33" s="22">
        <f t="shared" si="19"/>
        <v>0</v>
      </c>
      <c r="N33" s="22">
        <f t="shared" si="19"/>
        <v>3</v>
      </c>
      <c r="O33" s="22">
        <f t="shared" si="19"/>
        <v>0</v>
      </c>
      <c r="P33" s="22">
        <f t="shared" si="19"/>
        <v>4</v>
      </c>
      <c r="Q33" s="22">
        <f t="shared" si="19"/>
        <v>3</v>
      </c>
      <c r="R33" s="22">
        <f>R16+R18+R22+R25+R30</f>
        <v>3</v>
      </c>
      <c r="S33" s="22">
        <f>S16+S18+S22+S25+S30</f>
        <v>0</v>
      </c>
      <c r="T33" s="22">
        <f>T16+T18+T22+T25+T30</f>
        <v>1</v>
      </c>
      <c r="U33" s="22">
        <f>U16+U18+U22+U25+U30</f>
        <v>0</v>
      </c>
      <c r="V33" s="22">
        <f aca="true" t="shared" si="20" ref="V33:AE33">V16+V18+V22+V25+V30</f>
        <v>0</v>
      </c>
      <c r="W33" s="22">
        <f t="shared" si="20"/>
        <v>4</v>
      </c>
      <c r="X33" s="22">
        <f t="shared" si="20"/>
        <v>0</v>
      </c>
      <c r="Y33" s="22">
        <f t="shared" si="20"/>
        <v>1</v>
      </c>
      <c r="Z33" s="22">
        <f t="shared" si="20"/>
        <v>1</v>
      </c>
      <c r="AA33" s="22">
        <f t="shared" si="20"/>
        <v>2</v>
      </c>
      <c r="AB33" s="22">
        <f t="shared" si="20"/>
        <v>1</v>
      </c>
      <c r="AC33" s="22">
        <f t="shared" si="20"/>
        <v>2</v>
      </c>
      <c r="AD33" s="22">
        <f t="shared" si="20"/>
        <v>3</v>
      </c>
      <c r="AE33" s="22">
        <f t="shared" si="20"/>
        <v>5</v>
      </c>
      <c r="AF33" s="22">
        <f aca="true" t="shared" si="21" ref="AF33:AR33">AF16+AF18+AF22+AF25+AF30</f>
        <v>2</v>
      </c>
      <c r="AG33" s="22">
        <f t="shared" si="21"/>
        <v>0</v>
      </c>
      <c r="AH33" s="22">
        <f t="shared" si="21"/>
        <v>3</v>
      </c>
      <c r="AI33" s="22">
        <f t="shared" si="21"/>
        <v>0</v>
      </c>
      <c r="AJ33" s="22">
        <f t="shared" si="21"/>
        <v>2</v>
      </c>
      <c r="AK33" s="22">
        <f t="shared" si="21"/>
        <v>1</v>
      </c>
      <c r="AL33" s="22">
        <f t="shared" si="21"/>
        <v>0</v>
      </c>
      <c r="AM33" s="22">
        <f t="shared" si="21"/>
        <v>1</v>
      </c>
      <c r="AN33" s="22">
        <f t="shared" si="21"/>
        <v>0</v>
      </c>
      <c r="AO33" s="22">
        <f t="shared" si="21"/>
        <v>0</v>
      </c>
      <c r="AP33" s="22">
        <f t="shared" si="21"/>
        <v>0</v>
      </c>
      <c r="AQ33" s="22">
        <f t="shared" si="21"/>
        <v>3</v>
      </c>
      <c r="AR33" s="23">
        <f t="shared" si="21"/>
        <v>164</v>
      </c>
    </row>
    <row r="34" spans="1:44" ht="13.5" customHeight="1" thickBot="1">
      <c r="A34" s="18" t="s">
        <v>3</v>
      </c>
      <c r="B34" s="30">
        <f>+B32+B33</f>
        <v>257</v>
      </c>
      <c r="C34" s="30">
        <f aca="true" t="shared" si="22" ref="C34:Q34">+C32+C33</f>
        <v>72</v>
      </c>
      <c r="D34" s="30">
        <f t="shared" si="22"/>
        <v>36</v>
      </c>
      <c r="E34" s="30">
        <f t="shared" si="22"/>
        <v>876</v>
      </c>
      <c r="F34" s="30">
        <f t="shared" si="22"/>
        <v>29</v>
      </c>
      <c r="G34" s="30">
        <f t="shared" si="22"/>
        <v>28</v>
      </c>
      <c r="H34" s="30">
        <f t="shared" si="22"/>
        <v>23</v>
      </c>
      <c r="I34" s="30">
        <f t="shared" si="22"/>
        <v>7</v>
      </c>
      <c r="J34" s="30">
        <f t="shared" si="22"/>
        <v>19</v>
      </c>
      <c r="K34" s="30">
        <f t="shared" si="22"/>
        <v>22</v>
      </c>
      <c r="L34" s="30">
        <f t="shared" si="22"/>
        <v>3</v>
      </c>
      <c r="M34" s="30">
        <f t="shared" si="22"/>
        <v>11.437000000000001</v>
      </c>
      <c r="N34" s="30">
        <f t="shared" si="22"/>
        <v>18</v>
      </c>
      <c r="O34" s="30">
        <f t="shared" si="22"/>
        <v>4</v>
      </c>
      <c r="P34" s="30">
        <f t="shared" si="22"/>
        <v>173</v>
      </c>
      <c r="Q34" s="30">
        <f t="shared" si="22"/>
        <v>29</v>
      </c>
      <c r="R34" s="30">
        <f>+R32+R33</f>
        <v>10</v>
      </c>
      <c r="S34" s="30">
        <f>+S32+S33</f>
        <v>3</v>
      </c>
      <c r="T34" s="30">
        <f>+T32+T33</f>
        <v>7</v>
      </c>
      <c r="U34" s="30">
        <f>+U32+U33</f>
        <v>5</v>
      </c>
      <c r="V34" s="30">
        <f aca="true" t="shared" si="23" ref="V34:AE34">+V32+V33</f>
        <v>2</v>
      </c>
      <c r="W34" s="30">
        <f t="shared" si="23"/>
        <v>29</v>
      </c>
      <c r="X34" s="30">
        <f t="shared" si="23"/>
        <v>0</v>
      </c>
      <c r="Y34" s="30">
        <f t="shared" si="23"/>
        <v>7</v>
      </c>
      <c r="Z34" s="30">
        <f t="shared" si="23"/>
        <v>12</v>
      </c>
      <c r="AA34" s="30">
        <f t="shared" si="23"/>
        <v>9</v>
      </c>
      <c r="AB34" s="30">
        <f t="shared" si="23"/>
        <v>3.5</v>
      </c>
      <c r="AC34" s="30">
        <f t="shared" si="23"/>
        <v>7</v>
      </c>
      <c r="AD34" s="30">
        <f t="shared" si="23"/>
        <v>10</v>
      </c>
      <c r="AE34" s="30">
        <f t="shared" si="23"/>
        <v>19</v>
      </c>
      <c r="AF34" s="30">
        <f aca="true" t="shared" si="24" ref="AF34:AR34">+AF32+AF33</f>
        <v>18</v>
      </c>
      <c r="AG34" s="30">
        <f t="shared" si="24"/>
        <v>1</v>
      </c>
      <c r="AH34" s="30">
        <f t="shared" si="24"/>
        <v>9</v>
      </c>
      <c r="AI34" s="30">
        <f t="shared" si="24"/>
        <v>4</v>
      </c>
      <c r="AJ34" s="30">
        <f t="shared" si="24"/>
        <v>10</v>
      </c>
      <c r="AK34" s="30">
        <f t="shared" si="24"/>
        <v>5</v>
      </c>
      <c r="AL34" s="30">
        <f t="shared" si="24"/>
        <v>3</v>
      </c>
      <c r="AM34" s="30">
        <f t="shared" si="24"/>
        <v>9</v>
      </c>
      <c r="AN34" s="30">
        <f t="shared" si="24"/>
        <v>5</v>
      </c>
      <c r="AO34" s="30">
        <f t="shared" si="24"/>
        <v>5.114</v>
      </c>
      <c r="AP34" s="30">
        <f t="shared" si="24"/>
        <v>21.594</v>
      </c>
      <c r="AQ34" s="30">
        <f t="shared" si="24"/>
        <v>35</v>
      </c>
      <c r="AR34" s="31">
        <f t="shared" si="24"/>
        <v>1856.645</v>
      </c>
    </row>
    <row r="35" spans="15:40" ht="13.5" customHeight="1">
      <c r="O35" s="93"/>
      <c r="AD35" s="93"/>
      <c r="AN35" s="93"/>
    </row>
    <row r="36" spans="15:40" ht="13.5" customHeight="1">
      <c r="O36" s="93"/>
      <c r="AD36" s="93"/>
      <c r="AN36" s="93"/>
    </row>
  </sheetData>
  <sheetProtection/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scale="77" r:id="rId1"/>
  <headerFooter alignWithMargins="0">
    <oddHeader>&amp;L&amp;9平成２８年７月１０日執行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3" sqref="A3"/>
    </sheetView>
  </sheetViews>
  <sheetFormatPr defaultColWidth="9.00390625" defaultRowHeight="13.5" customHeight="1"/>
  <cols>
    <col min="1" max="1" width="19.375" style="88" customWidth="1"/>
    <col min="2" max="3" width="20.625" style="88" customWidth="1"/>
    <col min="4" max="4" width="16.625" style="88" customWidth="1"/>
    <col min="5" max="16384" width="9.00390625" style="88" customWidth="1"/>
  </cols>
  <sheetData>
    <row r="1" spans="1:4" ht="13.5" customHeight="1">
      <c r="A1" s="1" t="s">
        <v>4</v>
      </c>
      <c r="B1" s="2"/>
      <c r="C1" s="3"/>
      <c r="D1" s="4"/>
    </row>
    <row r="2" spans="1:4" ht="13.5" customHeight="1">
      <c r="A2" s="5" t="s">
        <v>18</v>
      </c>
      <c r="B2" s="2"/>
      <c r="C2" s="6"/>
      <c r="D2" s="4"/>
    </row>
    <row r="3" spans="1:4" ht="13.5" customHeight="1">
      <c r="A3" s="5" t="s">
        <v>56</v>
      </c>
      <c r="B3" s="2"/>
      <c r="C3" s="6"/>
      <c r="D3" s="4"/>
    </row>
    <row r="4" spans="1:4" ht="13.5" customHeight="1" thickBot="1">
      <c r="A4" s="7" t="s">
        <v>18</v>
      </c>
      <c r="B4" s="8"/>
      <c r="C4" s="3"/>
      <c r="D4" s="4"/>
    </row>
    <row r="5" spans="1:4" ht="13.5" customHeight="1">
      <c r="A5" s="9" t="s">
        <v>5</v>
      </c>
      <c r="B5" s="10" t="s">
        <v>8</v>
      </c>
      <c r="C5" s="11" t="s">
        <v>9</v>
      </c>
      <c r="D5" s="12"/>
    </row>
    <row r="6" spans="1:4" ht="13.5" customHeight="1" thickBot="1">
      <c r="A6" s="13" t="s">
        <v>6</v>
      </c>
      <c r="B6" s="14" t="s">
        <v>232</v>
      </c>
      <c r="C6" s="15" t="s">
        <v>233</v>
      </c>
      <c r="D6" s="16" t="s">
        <v>7</v>
      </c>
    </row>
    <row r="7" spans="1:4" ht="13.5" customHeight="1" thickTop="1">
      <c r="A7" s="17" t="s">
        <v>19</v>
      </c>
      <c r="B7" s="22">
        <v>35</v>
      </c>
      <c r="C7" s="22">
        <v>28</v>
      </c>
      <c r="D7" s="23">
        <f aca="true" t="shared" si="0" ref="D7:D15">SUM(B7:C7)</f>
        <v>63</v>
      </c>
    </row>
    <row r="8" spans="1:4" ht="13.5" customHeight="1">
      <c r="A8" s="17" t="s">
        <v>20</v>
      </c>
      <c r="B8" s="22">
        <v>7</v>
      </c>
      <c r="C8" s="22">
        <v>9</v>
      </c>
      <c r="D8" s="23">
        <f t="shared" si="0"/>
        <v>16</v>
      </c>
    </row>
    <row r="9" spans="1:4" ht="13.5" customHeight="1">
      <c r="A9" s="17" t="s">
        <v>21</v>
      </c>
      <c r="B9" s="22">
        <v>36</v>
      </c>
      <c r="C9" s="22">
        <v>35</v>
      </c>
      <c r="D9" s="23">
        <f t="shared" si="0"/>
        <v>71</v>
      </c>
    </row>
    <row r="10" spans="1:4" ht="13.5" customHeight="1">
      <c r="A10" s="17" t="s">
        <v>22</v>
      </c>
      <c r="B10" s="22">
        <v>0</v>
      </c>
      <c r="C10" s="22">
        <v>12</v>
      </c>
      <c r="D10" s="23">
        <f t="shared" si="0"/>
        <v>12</v>
      </c>
    </row>
    <row r="11" spans="1:4" ht="13.5" customHeight="1">
      <c r="A11" s="17" t="s">
        <v>23</v>
      </c>
      <c r="B11" s="22">
        <v>9</v>
      </c>
      <c r="C11" s="22">
        <v>2</v>
      </c>
      <c r="D11" s="23">
        <f t="shared" si="0"/>
        <v>11</v>
      </c>
    </row>
    <row r="12" spans="1:4" ht="13.5" customHeight="1">
      <c r="A12" s="17" t="s">
        <v>24</v>
      </c>
      <c r="B12" s="22">
        <v>12</v>
      </c>
      <c r="C12" s="22">
        <v>5</v>
      </c>
      <c r="D12" s="23">
        <f t="shared" si="0"/>
        <v>17</v>
      </c>
    </row>
    <row r="13" spans="1:4" ht="13.5" customHeight="1">
      <c r="A13" s="17" t="s">
        <v>25</v>
      </c>
      <c r="B13" s="22">
        <v>6</v>
      </c>
      <c r="C13" s="22">
        <v>5</v>
      </c>
      <c r="D13" s="23">
        <f t="shared" si="0"/>
        <v>11</v>
      </c>
    </row>
    <row r="14" spans="1:4" ht="13.5" customHeight="1" thickBot="1">
      <c r="A14" s="13" t="s">
        <v>34</v>
      </c>
      <c r="B14" s="24">
        <v>4.4</v>
      </c>
      <c r="C14" s="24">
        <v>6.6</v>
      </c>
      <c r="D14" s="23">
        <f t="shared" si="0"/>
        <v>11</v>
      </c>
    </row>
    <row r="15" spans="1:4" ht="13.5" customHeight="1" thickBot="1" thickTop="1">
      <c r="A15" s="17" t="s">
        <v>35</v>
      </c>
      <c r="B15" s="22">
        <v>0</v>
      </c>
      <c r="C15" s="22">
        <v>1</v>
      </c>
      <c r="D15" s="29">
        <f t="shared" si="0"/>
        <v>1</v>
      </c>
    </row>
    <row r="16" spans="1:4" ht="13.5" customHeight="1" thickBot="1" thickTop="1">
      <c r="A16" s="19" t="s">
        <v>26</v>
      </c>
      <c r="B16" s="27">
        <f>SUM(B15:B15)</f>
        <v>0</v>
      </c>
      <c r="C16" s="27">
        <f>SUM(C15:C15)</f>
        <v>1</v>
      </c>
      <c r="D16" s="28">
        <f>SUM(D15:D15)</f>
        <v>1</v>
      </c>
    </row>
    <row r="17" spans="1:4" ht="13.5" customHeight="1" thickBot="1" thickTop="1">
      <c r="A17" s="17" t="s">
        <v>70</v>
      </c>
      <c r="B17" s="22">
        <v>0</v>
      </c>
      <c r="C17" s="22">
        <v>2</v>
      </c>
      <c r="D17" s="29">
        <f>SUM(B17:C17)</f>
        <v>2</v>
      </c>
    </row>
    <row r="18" spans="1:4" ht="13.5" customHeight="1" thickBot="1" thickTop="1">
      <c r="A18" s="19" t="s">
        <v>36</v>
      </c>
      <c r="B18" s="27">
        <f>SUM(B17:B17)</f>
        <v>0</v>
      </c>
      <c r="C18" s="27">
        <f>SUM(C17:C17)</f>
        <v>2</v>
      </c>
      <c r="D18" s="28">
        <f>SUM(D17:D17)</f>
        <v>2</v>
      </c>
    </row>
    <row r="19" spans="1:4" ht="13.5" customHeight="1" thickTop="1">
      <c r="A19" s="17" t="s">
        <v>39</v>
      </c>
      <c r="B19" s="22">
        <v>0</v>
      </c>
      <c r="C19" s="22">
        <v>0</v>
      </c>
      <c r="D19" s="29">
        <f>SUM(B19:C19)</f>
        <v>0</v>
      </c>
    </row>
    <row r="20" spans="1:4" ht="13.5" customHeight="1">
      <c r="A20" s="17" t="s">
        <v>40</v>
      </c>
      <c r="B20" s="22">
        <v>2</v>
      </c>
      <c r="C20" s="22">
        <v>1</v>
      </c>
      <c r="D20" s="26">
        <f>SUM(B20:C20)</f>
        <v>3</v>
      </c>
    </row>
    <row r="21" spans="1:4" ht="13.5" customHeight="1" thickBot="1">
      <c r="A21" s="17" t="s">
        <v>52</v>
      </c>
      <c r="B21" s="22">
        <v>2</v>
      </c>
      <c r="C21" s="22">
        <v>5</v>
      </c>
      <c r="D21" s="26">
        <f>SUM(B21:C21)</f>
        <v>7</v>
      </c>
    </row>
    <row r="22" spans="1:4" ht="13.5" customHeight="1" thickBot="1" thickTop="1">
      <c r="A22" s="19" t="s">
        <v>38</v>
      </c>
      <c r="B22" s="27">
        <f>SUM(B19:B21)</f>
        <v>4</v>
      </c>
      <c r="C22" s="27">
        <f>SUM(C19:C21)</f>
        <v>6</v>
      </c>
      <c r="D22" s="28">
        <f>SUM(D19:D21)</f>
        <v>10</v>
      </c>
    </row>
    <row r="23" spans="1:4" ht="13.5" customHeight="1" thickTop="1">
      <c r="A23" s="17" t="s">
        <v>43</v>
      </c>
      <c r="B23" s="22">
        <v>1</v>
      </c>
      <c r="C23" s="22">
        <v>0</v>
      </c>
      <c r="D23" s="29">
        <f>SUM(B23:C23)</f>
        <v>1</v>
      </c>
    </row>
    <row r="24" spans="1:4" ht="13.5" customHeight="1" thickBot="1">
      <c r="A24" s="13" t="s">
        <v>53</v>
      </c>
      <c r="B24" s="24">
        <v>1</v>
      </c>
      <c r="C24" s="24">
        <v>0</v>
      </c>
      <c r="D24" s="25">
        <f>SUM(B24:C24)</f>
        <v>1</v>
      </c>
    </row>
    <row r="25" spans="1:4" ht="13.5" customHeight="1" thickBot="1" thickTop="1">
      <c r="A25" s="19" t="s">
        <v>42</v>
      </c>
      <c r="B25" s="27">
        <f>SUM(B23:B24)</f>
        <v>2</v>
      </c>
      <c r="C25" s="27">
        <f>SUM(C23:C24)</f>
        <v>0</v>
      </c>
      <c r="D25" s="28">
        <f>SUM(D23:D24)</f>
        <v>2</v>
      </c>
    </row>
    <row r="26" spans="1:4" ht="13.5" customHeight="1" thickTop="1">
      <c r="A26" s="17" t="s">
        <v>45</v>
      </c>
      <c r="B26" s="22">
        <v>2</v>
      </c>
      <c r="C26" s="22">
        <v>0</v>
      </c>
      <c r="D26" s="29">
        <f>SUM(B26:C26)</f>
        <v>2</v>
      </c>
    </row>
    <row r="27" spans="1:4" ht="13.5" customHeight="1">
      <c r="A27" s="17" t="s">
        <v>46</v>
      </c>
      <c r="B27" s="22">
        <v>0</v>
      </c>
      <c r="C27" s="22">
        <v>1</v>
      </c>
      <c r="D27" s="26">
        <f>SUM(B27:C27)</f>
        <v>1</v>
      </c>
    </row>
    <row r="28" spans="1:4" ht="13.5" customHeight="1">
      <c r="A28" s="17" t="s">
        <v>47</v>
      </c>
      <c r="B28" s="22">
        <v>0</v>
      </c>
      <c r="C28" s="22">
        <v>0</v>
      </c>
      <c r="D28" s="26">
        <f>SUM(B28:C28)</f>
        <v>0</v>
      </c>
    </row>
    <row r="29" spans="1:4" ht="13.5" customHeight="1" thickBot="1">
      <c r="A29" s="17" t="s">
        <v>54</v>
      </c>
      <c r="B29" s="22">
        <v>8</v>
      </c>
      <c r="C29" s="22">
        <v>4</v>
      </c>
      <c r="D29" s="26">
        <f>SUM(B29:C29)</f>
        <v>12</v>
      </c>
    </row>
    <row r="30" spans="1:4" ht="13.5" customHeight="1" thickBot="1" thickTop="1">
      <c r="A30" s="19" t="s">
        <v>27</v>
      </c>
      <c r="B30" s="27">
        <f>SUM(B26:B29)</f>
        <v>10</v>
      </c>
      <c r="C30" s="27">
        <f>SUM(C26:C29)</f>
        <v>5</v>
      </c>
      <c r="D30" s="28">
        <f>SUM(D26:D29)</f>
        <v>15</v>
      </c>
    </row>
    <row r="31" spans="1:4" ht="13.5" customHeight="1" thickTop="1">
      <c r="A31" s="17" t="s">
        <v>0</v>
      </c>
      <c r="B31" s="22"/>
      <c r="C31" s="22"/>
      <c r="D31" s="23"/>
    </row>
    <row r="32" spans="1:4" ht="13.5" customHeight="1">
      <c r="A32" s="17" t="s">
        <v>1</v>
      </c>
      <c r="B32" s="22">
        <f>SUM(B7:B14)</f>
        <v>109.4</v>
      </c>
      <c r="C32" s="22">
        <f>SUM(C7:C14)</f>
        <v>102.6</v>
      </c>
      <c r="D32" s="23">
        <f>SUM(D7:D14)</f>
        <v>212</v>
      </c>
    </row>
    <row r="33" spans="1:4" ht="13.5" customHeight="1">
      <c r="A33" s="17" t="s">
        <v>2</v>
      </c>
      <c r="B33" s="22">
        <f>B16+B18+B22+B25+B30</f>
        <v>16</v>
      </c>
      <c r="C33" s="22">
        <f>C16+C18+C22+C25+C30</f>
        <v>14</v>
      </c>
      <c r="D33" s="23">
        <f>D16+D18+D22+D25+D30</f>
        <v>30</v>
      </c>
    </row>
    <row r="34" spans="1:4" ht="13.5" customHeight="1" thickBot="1">
      <c r="A34" s="18" t="s">
        <v>3</v>
      </c>
      <c r="B34" s="30">
        <f>+B32+B33</f>
        <v>125.4</v>
      </c>
      <c r="C34" s="30">
        <f>+C32+C33</f>
        <v>116.6</v>
      </c>
      <c r="D34" s="31">
        <f>+D32+D33</f>
        <v>242</v>
      </c>
    </row>
  </sheetData>
  <sheetProtection/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scale="77" r:id="rId1"/>
  <headerFooter alignWithMargins="0">
    <oddHeader>&amp;L&amp;9平成２８年７月１０日執行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34"/>
  <sheetViews>
    <sheetView zoomScalePageLayoutView="0" workbookViewId="0" topLeftCell="A1">
      <selection activeCell="A3" sqref="A3"/>
    </sheetView>
  </sheetViews>
  <sheetFormatPr defaultColWidth="9.00390625" defaultRowHeight="13.5" customHeight="1"/>
  <cols>
    <col min="1" max="1" width="19.375" style="88" customWidth="1"/>
    <col min="2" max="26" width="20.625" style="88" customWidth="1"/>
    <col min="27" max="27" width="16.625" style="88" customWidth="1"/>
    <col min="28" max="16384" width="9.00390625" style="88" customWidth="1"/>
  </cols>
  <sheetData>
    <row r="1" spans="1:27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</row>
    <row r="2" spans="1:27" ht="13.5" customHeight="1">
      <c r="A2" s="5" t="s">
        <v>18</v>
      </c>
      <c r="B2" s="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4"/>
    </row>
    <row r="3" spans="1:27" ht="13.5" customHeight="1">
      <c r="A3" s="5" t="s">
        <v>101</v>
      </c>
      <c r="B3" s="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4"/>
    </row>
    <row r="4" spans="1:27" ht="13.5" customHeight="1" thickBot="1">
      <c r="A4" s="7" t="s">
        <v>18</v>
      </c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27" ht="13.5" customHeight="1">
      <c r="A5" s="9" t="s">
        <v>5</v>
      </c>
      <c r="B5" s="10" t="s">
        <v>8</v>
      </c>
      <c r="C5" s="11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1" t="s">
        <v>14</v>
      </c>
      <c r="I5" s="11" t="s">
        <v>15</v>
      </c>
      <c r="J5" s="11" t="s">
        <v>16</v>
      </c>
      <c r="K5" s="11" t="s">
        <v>17</v>
      </c>
      <c r="L5" s="11" t="s">
        <v>94</v>
      </c>
      <c r="M5" s="11" t="s">
        <v>95</v>
      </c>
      <c r="N5" s="11" t="s">
        <v>96</v>
      </c>
      <c r="O5" s="11" t="s">
        <v>97</v>
      </c>
      <c r="P5" s="11" t="s">
        <v>98</v>
      </c>
      <c r="Q5" s="11" t="s">
        <v>99</v>
      </c>
      <c r="R5" s="11" t="s">
        <v>100</v>
      </c>
      <c r="S5" s="11" t="s">
        <v>57</v>
      </c>
      <c r="T5" s="11" t="s">
        <v>58</v>
      </c>
      <c r="U5" s="11" t="s">
        <v>59</v>
      </c>
      <c r="V5" s="11" t="s">
        <v>60</v>
      </c>
      <c r="W5" s="11" t="s">
        <v>61</v>
      </c>
      <c r="X5" s="11" t="s">
        <v>62</v>
      </c>
      <c r="Y5" s="11" t="s">
        <v>63</v>
      </c>
      <c r="Z5" s="11" t="s">
        <v>64</v>
      </c>
      <c r="AA5" s="12"/>
    </row>
    <row r="6" spans="1:27" ht="13.5" customHeight="1" thickBot="1">
      <c r="A6" s="13" t="s">
        <v>6</v>
      </c>
      <c r="B6" s="14" t="s">
        <v>234</v>
      </c>
      <c r="C6" s="15" t="s">
        <v>235</v>
      </c>
      <c r="D6" s="15" t="s">
        <v>236</v>
      </c>
      <c r="E6" s="15" t="s">
        <v>237</v>
      </c>
      <c r="F6" s="15" t="s">
        <v>238</v>
      </c>
      <c r="G6" s="15" t="s">
        <v>239</v>
      </c>
      <c r="H6" s="15" t="s">
        <v>240</v>
      </c>
      <c r="I6" s="15" t="s">
        <v>241</v>
      </c>
      <c r="J6" s="15" t="s">
        <v>242</v>
      </c>
      <c r="K6" s="15" t="s">
        <v>243</v>
      </c>
      <c r="L6" s="15" t="s">
        <v>244</v>
      </c>
      <c r="M6" s="15" t="s">
        <v>245</v>
      </c>
      <c r="N6" s="15" t="s">
        <v>246</v>
      </c>
      <c r="O6" s="15" t="s">
        <v>247</v>
      </c>
      <c r="P6" s="15" t="s">
        <v>248</v>
      </c>
      <c r="Q6" s="15" t="s">
        <v>249</v>
      </c>
      <c r="R6" s="15" t="s">
        <v>250</v>
      </c>
      <c r="S6" s="15" t="s">
        <v>251</v>
      </c>
      <c r="T6" s="15" t="s">
        <v>252</v>
      </c>
      <c r="U6" s="15" t="s">
        <v>253</v>
      </c>
      <c r="V6" s="15" t="s">
        <v>254</v>
      </c>
      <c r="W6" s="15" t="s">
        <v>255</v>
      </c>
      <c r="X6" s="15" t="s">
        <v>256</v>
      </c>
      <c r="Y6" s="15" t="s">
        <v>257</v>
      </c>
      <c r="Z6" s="15" t="s">
        <v>258</v>
      </c>
      <c r="AA6" s="16" t="s">
        <v>7</v>
      </c>
    </row>
    <row r="7" spans="1:27" ht="13.5" customHeight="1" thickTop="1">
      <c r="A7" s="17" t="s">
        <v>19</v>
      </c>
      <c r="B7" s="22">
        <v>506</v>
      </c>
      <c r="C7" s="22">
        <v>2951.565</v>
      </c>
      <c r="D7" s="22">
        <v>739</v>
      </c>
      <c r="E7" s="22">
        <v>63</v>
      </c>
      <c r="F7" s="22">
        <v>132.364</v>
      </c>
      <c r="G7" s="22">
        <v>593.635</v>
      </c>
      <c r="H7" s="22">
        <v>35.511</v>
      </c>
      <c r="I7" s="22">
        <v>437</v>
      </c>
      <c r="J7" s="22">
        <v>120.038</v>
      </c>
      <c r="K7" s="22">
        <v>23</v>
      </c>
      <c r="L7" s="22">
        <v>255</v>
      </c>
      <c r="M7" s="22">
        <v>421.088</v>
      </c>
      <c r="N7" s="22">
        <v>752</v>
      </c>
      <c r="O7" s="22">
        <v>175</v>
      </c>
      <c r="P7" s="22">
        <v>150</v>
      </c>
      <c r="Q7" s="22">
        <v>582</v>
      </c>
      <c r="R7" s="22">
        <v>750</v>
      </c>
      <c r="S7" s="22">
        <v>425</v>
      </c>
      <c r="T7" s="22">
        <v>607</v>
      </c>
      <c r="U7" s="22">
        <v>117</v>
      </c>
      <c r="V7" s="22">
        <v>294.844</v>
      </c>
      <c r="W7" s="22">
        <v>374</v>
      </c>
      <c r="X7" s="22">
        <v>417</v>
      </c>
      <c r="Y7" s="22">
        <v>439</v>
      </c>
      <c r="Z7" s="22">
        <v>145.871</v>
      </c>
      <c r="AA7" s="23">
        <f aca="true" t="shared" si="0" ref="AA7:AA15">SUM(B7:Z7)</f>
        <v>11505.916</v>
      </c>
    </row>
    <row r="8" spans="1:27" ht="13.5" customHeight="1">
      <c r="A8" s="17" t="s">
        <v>20</v>
      </c>
      <c r="B8" s="22">
        <v>216</v>
      </c>
      <c r="C8" s="22">
        <v>836.857</v>
      </c>
      <c r="D8" s="22">
        <v>186</v>
      </c>
      <c r="E8" s="22">
        <v>16</v>
      </c>
      <c r="F8" s="22">
        <v>29.084</v>
      </c>
      <c r="G8" s="22">
        <v>314.915</v>
      </c>
      <c r="H8" s="22">
        <v>7</v>
      </c>
      <c r="I8" s="22">
        <v>94</v>
      </c>
      <c r="J8" s="22">
        <v>49</v>
      </c>
      <c r="K8" s="22">
        <v>7</v>
      </c>
      <c r="L8" s="22">
        <v>52</v>
      </c>
      <c r="M8" s="22">
        <v>117.065</v>
      </c>
      <c r="N8" s="22">
        <v>203</v>
      </c>
      <c r="O8" s="22">
        <v>163</v>
      </c>
      <c r="P8" s="22">
        <v>35</v>
      </c>
      <c r="Q8" s="22">
        <v>104</v>
      </c>
      <c r="R8" s="22">
        <v>473</v>
      </c>
      <c r="S8" s="22">
        <v>178</v>
      </c>
      <c r="T8" s="22">
        <v>261</v>
      </c>
      <c r="U8" s="22">
        <v>17</v>
      </c>
      <c r="V8" s="22">
        <v>124</v>
      </c>
      <c r="W8" s="22">
        <v>63</v>
      </c>
      <c r="X8" s="22">
        <v>83</v>
      </c>
      <c r="Y8" s="22">
        <v>116</v>
      </c>
      <c r="Z8" s="22">
        <v>47.352</v>
      </c>
      <c r="AA8" s="23">
        <f t="shared" si="0"/>
        <v>3792.273</v>
      </c>
    </row>
    <row r="9" spans="1:27" ht="13.5" customHeight="1">
      <c r="A9" s="17" t="s">
        <v>21</v>
      </c>
      <c r="B9" s="22">
        <v>486.971</v>
      </c>
      <c r="C9" s="22">
        <v>2550.346</v>
      </c>
      <c r="D9" s="22">
        <v>454</v>
      </c>
      <c r="E9" s="22">
        <v>100</v>
      </c>
      <c r="F9" s="22">
        <v>92.536</v>
      </c>
      <c r="G9" s="22">
        <v>941.463</v>
      </c>
      <c r="H9" s="22">
        <v>23.696</v>
      </c>
      <c r="I9" s="22">
        <v>370.447</v>
      </c>
      <c r="J9" s="22">
        <v>294</v>
      </c>
      <c r="K9" s="22">
        <v>31</v>
      </c>
      <c r="L9" s="22">
        <v>265.367</v>
      </c>
      <c r="M9" s="22">
        <v>258.68</v>
      </c>
      <c r="N9" s="22">
        <v>872</v>
      </c>
      <c r="O9" s="22">
        <v>194</v>
      </c>
      <c r="P9" s="22">
        <v>179</v>
      </c>
      <c r="Q9" s="22">
        <v>671</v>
      </c>
      <c r="R9" s="22">
        <v>933</v>
      </c>
      <c r="S9" s="22">
        <v>377</v>
      </c>
      <c r="T9" s="22">
        <v>3290</v>
      </c>
      <c r="U9" s="22">
        <v>59</v>
      </c>
      <c r="V9" s="22">
        <v>353</v>
      </c>
      <c r="W9" s="22">
        <v>460</v>
      </c>
      <c r="X9" s="22">
        <v>258</v>
      </c>
      <c r="Y9" s="22">
        <v>458.184</v>
      </c>
      <c r="Z9" s="22">
        <v>130.486</v>
      </c>
      <c r="AA9" s="23">
        <f t="shared" si="0"/>
        <v>14103.176000000001</v>
      </c>
    </row>
    <row r="10" spans="1:27" ht="13.5" customHeight="1">
      <c r="A10" s="17" t="s">
        <v>22</v>
      </c>
      <c r="B10" s="22">
        <v>271</v>
      </c>
      <c r="C10" s="22">
        <v>459.884</v>
      </c>
      <c r="D10" s="22">
        <v>133</v>
      </c>
      <c r="E10" s="22">
        <v>24</v>
      </c>
      <c r="F10" s="22">
        <v>61.983</v>
      </c>
      <c r="G10" s="22">
        <v>253.016</v>
      </c>
      <c r="H10" s="22">
        <v>6.4</v>
      </c>
      <c r="I10" s="22">
        <v>82</v>
      </c>
      <c r="J10" s="22">
        <v>33</v>
      </c>
      <c r="K10" s="22">
        <v>8</v>
      </c>
      <c r="L10" s="22">
        <v>65.17</v>
      </c>
      <c r="M10" s="22">
        <v>128.277</v>
      </c>
      <c r="N10" s="22">
        <v>83</v>
      </c>
      <c r="O10" s="22">
        <v>91</v>
      </c>
      <c r="P10" s="22">
        <v>14</v>
      </c>
      <c r="Q10" s="22">
        <v>224</v>
      </c>
      <c r="R10" s="22">
        <v>296</v>
      </c>
      <c r="S10" s="22">
        <v>115</v>
      </c>
      <c r="T10" s="22">
        <v>316</v>
      </c>
      <c r="U10" s="22">
        <v>28</v>
      </c>
      <c r="V10" s="22">
        <v>75</v>
      </c>
      <c r="W10" s="22">
        <v>134</v>
      </c>
      <c r="X10" s="22">
        <v>103</v>
      </c>
      <c r="Y10" s="22">
        <v>101.829</v>
      </c>
      <c r="Z10" s="22">
        <v>121.006</v>
      </c>
      <c r="AA10" s="23">
        <f t="shared" si="0"/>
        <v>3227.5650000000005</v>
      </c>
    </row>
    <row r="11" spans="1:27" ht="13.5" customHeight="1">
      <c r="A11" s="17" t="s">
        <v>23</v>
      </c>
      <c r="B11" s="22">
        <v>128</v>
      </c>
      <c r="C11" s="22">
        <v>516.815</v>
      </c>
      <c r="D11" s="22">
        <v>107</v>
      </c>
      <c r="E11" s="22">
        <v>19</v>
      </c>
      <c r="F11" s="22">
        <v>7</v>
      </c>
      <c r="G11" s="22">
        <v>68</v>
      </c>
      <c r="H11" s="22">
        <v>0</v>
      </c>
      <c r="I11" s="22">
        <v>70</v>
      </c>
      <c r="J11" s="22">
        <v>25</v>
      </c>
      <c r="K11" s="22">
        <v>5</v>
      </c>
      <c r="L11" s="22">
        <v>24</v>
      </c>
      <c r="M11" s="22">
        <v>67.346</v>
      </c>
      <c r="N11" s="22">
        <v>283</v>
      </c>
      <c r="O11" s="22">
        <v>47</v>
      </c>
      <c r="P11" s="22">
        <v>14</v>
      </c>
      <c r="Q11" s="22">
        <v>133</v>
      </c>
      <c r="R11" s="22">
        <v>617</v>
      </c>
      <c r="S11" s="22">
        <v>45</v>
      </c>
      <c r="T11" s="22">
        <v>308</v>
      </c>
      <c r="U11" s="22">
        <v>7</v>
      </c>
      <c r="V11" s="22">
        <v>81.852</v>
      </c>
      <c r="W11" s="22">
        <v>75</v>
      </c>
      <c r="X11" s="22">
        <v>29</v>
      </c>
      <c r="Y11" s="22">
        <v>75</v>
      </c>
      <c r="Z11" s="22">
        <v>44.675</v>
      </c>
      <c r="AA11" s="23">
        <f t="shared" si="0"/>
        <v>2796.688</v>
      </c>
    </row>
    <row r="12" spans="1:27" ht="13.5" customHeight="1">
      <c r="A12" s="17" t="s">
        <v>24</v>
      </c>
      <c r="B12" s="22">
        <v>98</v>
      </c>
      <c r="C12" s="22">
        <v>738.904</v>
      </c>
      <c r="D12" s="22">
        <v>115</v>
      </c>
      <c r="E12" s="22">
        <v>21</v>
      </c>
      <c r="F12" s="22">
        <v>23.258</v>
      </c>
      <c r="G12" s="22">
        <v>66.741</v>
      </c>
      <c r="H12" s="22">
        <v>5</v>
      </c>
      <c r="I12" s="22">
        <v>76</v>
      </c>
      <c r="J12" s="22">
        <v>17</v>
      </c>
      <c r="K12" s="22">
        <v>7</v>
      </c>
      <c r="L12" s="22">
        <v>100</v>
      </c>
      <c r="M12" s="22">
        <v>65</v>
      </c>
      <c r="N12" s="22">
        <v>357</v>
      </c>
      <c r="O12" s="22">
        <v>28</v>
      </c>
      <c r="P12" s="22">
        <v>42</v>
      </c>
      <c r="Q12" s="22">
        <v>121</v>
      </c>
      <c r="R12" s="22">
        <v>308</v>
      </c>
      <c r="S12" s="22">
        <v>48</v>
      </c>
      <c r="T12" s="22">
        <v>312</v>
      </c>
      <c r="U12" s="22">
        <v>13</v>
      </c>
      <c r="V12" s="22">
        <v>67</v>
      </c>
      <c r="W12" s="22">
        <v>211</v>
      </c>
      <c r="X12" s="22">
        <v>75</v>
      </c>
      <c r="Y12" s="22">
        <v>95</v>
      </c>
      <c r="Z12" s="22">
        <v>18.276</v>
      </c>
      <c r="AA12" s="23">
        <f t="shared" si="0"/>
        <v>3028.179</v>
      </c>
    </row>
    <row r="13" spans="1:27" ht="13.5" customHeight="1">
      <c r="A13" s="17" t="s">
        <v>25</v>
      </c>
      <c r="B13" s="22">
        <v>83</v>
      </c>
      <c r="C13" s="22">
        <v>582.638</v>
      </c>
      <c r="D13" s="22">
        <v>74</v>
      </c>
      <c r="E13" s="22">
        <v>21</v>
      </c>
      <c r="F13" s="22">
        <v>20.769</v>
      </c>
      <c r="G13" s="22">
        <v>260.23</v>
      </c>
      <c r="H13" s="22">
        <v>0</v>
      </c>
      <c r="I13" s="22">
        <v>48</v>
      </c>
      <c r="J13" s="22">
        <v>18.268</v>
      </c>
      <c r="K13" s="22">
        <v>7</v>
      </c>
      <c r="L13" s="22">
        <v>63.572</v>
      </c>
      <c r="M13" s="22">
        <v>47.758</v>
      </c>
      <c r="N13" s="22">
        <v>43</v>
      </c>
      <c r="O13" s="22">
        <v>47</v>
      </c>
      <c r="P13" s="22">
        <v>24</v>
      </c>
      <c r="Q13" s="22">
        <v>158</v>
      </c>
      <c r="R13" s="22">
        <v>431</v>
      </c>
      <c r="S13" s="22">
        <v>29</v>
      </c>
      <c r="T13" s="22">
        <v>94</v>
      </c>
      <c r="U13" s="22">
        <v>9</v>
      </c>
      <c r="V13" s="22">
        <v>59</v>
      </c>
      <c r="W13" s="22">
        <v>56</v>
      </c>
      <c r="X13" s="22">
        <v>29</v>
      </c>
      <c r="Y13" s="22">
        <v>47.427</v>
      </c>
      <c r="Z13" s="22">
        <v>39.272</v>
      </c>
      <c r="AA13" s="23">
        <f t="shared" si="0"/>
        <v>2291.9340000000007</v>
      </c>
    </row>
    <row r="14" spans="1:27" ht="13.5" customHeight="1" thickBot="1">
      <c r="A14" s="13" t="s">
        <v>34</v>
      </c>
      <c r="B14" s="24">
        <v>108</v>
      </c>
      <c r="C14" s="24">
        <v>1021.394</v>
      </c>
      <c r="D14" s="24">
        <v>78</v>
      </c>
      <c r="E14" s="24">
        <v>9</v>
      </c>
      <c r="F14" s="24">
        <v>21.514</v>
      </c>
      <c r="G14" s="24">
        <v>396.485</v>
      </c>
      <c r="H14" s="24">
        <v>2</v>
      </c>
      <c r="I14" s="24">
        <v>53</v>
      </c>
      <c r="J14" s="24">
        <v>16</v>
      </c>
      <c r="K14" s="24">
        <v>8</v>
      </c>
      <c r="L14" s="24">
        <v>51</v>
      </c>
      <c r="M14" s="24">
        <v>46.613</v>
      </c>
      <c r="N14" s="24">
        <v>438</v>
      </c>
      <c r="O14" s="24">
        <v>37</v>
      </c>
      <c r="P14" s="24">
        <v>20</v>
      </c>
      <c r="Q14" s="24">
        <v>192</v>
      </c>
      <c r="R14" s="24">
        <v>442</v>
      </c>
      <c r="S14" s="24">
        <v>78</v>
      </c>
      <c r="T14" s="24">
        <v>542</v>
      </c>
      <c r="U14" s="24">
        <v>14</v>
      </c>
      <c r="V14" s="24">
        <v>171</v>
      </c>
      <c r="W14" s="24">
        <v>221</v>
      </c>
      <c r="X14" s="24">
        <v>55</v>
      </c>
      <c r="Y14" s="24">
        <v>129</v>
      </c>
      <c r="Z14" s="24">
        <v>29.483</v>
      </c>
      <c r="AA14" s="23">
        <f t="shared" si="0"/>
        <v>4179.4890000000005</v>
      </c>
    </row>
    <row r="15" spans="1:27" ht="13.5" customHeight="1" thickBot="1" thickTop="1">
      <c r="A15" s="17" t="s">
        <v>35</v>
      </c>
      <c r="B15" s="22">
        <v>44</v>
      </c>
      <c r="C15" s="22">
        <v>204</v>
      </c>
      <c r="D15" s="22">
        <v>31</v>
      </c>
      <c r="E15" s="22">
        <v>3</v>
      </c>
      <c r="F15" s="22">
        <v>12.134</v>
      </c>
      <c r="G15" s="22">
        <v>168.865</v>
      </c>
      <c r="H15" s="22">
        <v>4</v>
      </c>
      <c r="I15" s="22">
        <v>25</v>
      </c>
      <c r="J15" s="22">
        <v>8</v>
      </c>
      <c r="K15" s="22">
        <v>1</v>
      </c>
      <c r="L15" s="22">
        <v>13</v>
      </c>
      <c r="M15" s="22">
        <v>23</v>
      </c>
      <c r="N15" s="22">
        <v>129</v>
      </c>
      <c r="O15" s="22">
        <v>9</v>
      </c>
      <c r="P15" s="22">
        <v>23</v>
      </c>
      <c r="Q15" s="22">
        <v>34</v>
      </c>
      <c r="R15" s="22">
        <v>267</v>
      </c>
      <c r="S15" s="22">
        <v>22</v>
      </c>
      <c r="T15" s="22">
        <v>216</v>
      </c>
      <c r="U15" s="22">
        <v>2</v>
      </c>
      <c r="V15" s="22">
        <v>133</v>
      </c>
      <c r="W15" s="22">
        <v>57</v>
      </c>
      <c r="X15" s="22">
        <v>24</v>
      </c>
      <c r="Y15" s="22">
        <v>28</v>
      </c>
      <c r="Z15" s="22">
        <v>7.35</v>
      </c>
      <c r="AA15" s="29">
        <f t="shared" si="0"/>
        <v>1488.349</v>
      </c>
    </row>
    <row r="16" spans="1:27" ht="13.5" customHeight="1" thickBot="1" thickTop="1">
      <c r="A16" s="19" t="s">
        <v>26</v>
      </c>
      <c r="B16" s="27">
        <f aca="true" t="shared" si="1" ref="B16:AA16">SUM(B15:B15)</f>
        <v>44</v>
      </c>
      <c r="C16" s="27">
        <f t="shared" si="1"/>
        <v>204</v>
      </c>
      <c r="D16" s="27">
        <f t="shared" si="1"/>
        <v>31</v>
      </c>
      <c r="E16" s="27">
        <f t="shared" si="1"/>
        <v>3</v>
      </c>
      <c r="F16" s="27">
        <f t="shared" si="1"/>
        <v>12.134</v>
      </c>
      <c r="G16" s="27">
        <f t="shared" si="1"/>
        <v>168.865</v>
      </c>
      <c r="H16" s="27">
        <f t="shared" si="1"/>
        <v>4</v>
      </c>
      <c r="I16" s="27">
        <f t="shared" si="1"/>
        <v>25</v>
      </c>
      <c r="J16" s="27">
        <f t="shared" si="1"/>
        <v>8</v>
      </c>
      <c r="K16" s="27">
        <f t="shared" si="1"/>
        <v>1</v>
      </c>
      <c r="L16" s="27">
        <f t="shared" si="1"/>
        <v>13</v>
      </c>
      <c r="M16" s="27">
        <f t="shared" si="1"/>
        <v>23</v>
      </c>
      <c r="N16" s="27">
        <f t="shared" si="1"/>
        <v>129</v>
      </c>
      <c r="O16" s="27">
        <f t="shared" si="1"/>
        <v>9</v>
      </c>
      <c r="P16" s="27">
        <f t="shared" si="1"/>
        <v>23</v>
      </c>
      <c r="Q16" s="27">
        <f t="shared" si="1"/>
        <v>34</v>
      </c>
      <c r="R16" s="27">
        <f t="shared" si="1"/>
        <v>267</v>
      </c>
      <c r="S16" s="27">
        <f t="shared" si="1"/>
        <v>22</v>
      </c>
      <c r="T16" s="27">
        <f t="shared" si="1"/>
        <v>216</v>
      </c>
      <c r="U16" s="27">
        <f t="shared" si="1"/>
        <v>2</v>
      </c>
      <c r="V16" s="27">
        <f t="shared" si="1"/>
        <v>133</v>
      </c>
      <c r="W16" s="27">
        <f t="shared" si="1"/>
        <v>57</v>
      </c>
      <c r="X16" s="27">
        <f t="shared" si="1"/>
        <v>24</v>
      </c>
      <c r="Y16" s="27">
        <f t="shared" si="1"/>
        <v>28</v>
      </c>
      <c r="Z16" s="27">
        <f t="shared" si="1"/>
        <v>7.35</v>
      </c>
      <c r="AA16" s="28">
        <f t="shared" si="1"/>
        <v>1488.349</v>
      </c>
    </row>
    <row r="17" spans="1:27" ht="13.5" customHeight="1" thickBot="1" thickTop="1">
      <c r="A17" s="17" t="s">
        <v>79</v>
      </c>
      <c r="B17" s="22">
        <v>26</v>
      </c>
      <c r="C17" s="22">
        <v>172.916</v>
      </c>
      <c r="D17" s="22">
        <v>8</v>
      </c>
      <c r="E17" s="22">
        <v>0</v>
      </c>
      <c r="F17" s="22">
        <v>4</v>
      </c>
      <c r="G17" s="22">
        <v>19</v>
      </c>
      <c r="H17" s="22">
        <v>1</v>
      </c>
      <c r="I17" s="22">
        <v>7</v>
      </c>
      <c r="J17" s="22">
        <v>4</v>
      </c>
      <c r="K17" s="22">
        <v>3</v>
      </c>
      <c r="L17" s="22">
        <v>5</v>
      </c>
      <c r="M17" s="22">
        <v>12</v>
      </c>
      <c r="N17" s="22">
        <v>175</v>
      </c>
      <c r="O17" s="22">
        <v>2</v>
      </c>
      <c r="P17" s="22">
        <v>8</v>
      </c>
      <c r="Q17" s="22">
        <v>6</v>
      </c>
      <c r="R17" s="22">
        <v>158</v>
      </c>
      <c r="S17" s="22">
        <v>7</v>
      </c>
      <c r="T17" s="22">
        <v>179</v>
      </c>
      <c r="U17" s="22">
        <v>5</v>
      </c>
      <c r="V17" s="22">
        <v>93</v>
      </c>
      <c r="W17" s="22">
        <v>46</v>
      </c>
      <c r="X17" s="22">
        <v>3</v>
      </c>
      <c r="Y17" s="22">
        <v>12</v>
      </c>
      <c r="Z17" s="22">
        <v>9.75</v>
      </c>
      <c r="AA17" s="29">
        <f>SUM(B17:Z17)</f>
        <v>965.6659999999999</v>
      </c>
    </row>
    <row r="18" spans="1:27" ht="13.5" customHeight="1" thickBot="1" thickTop="1">
      <c r="A18" s="19" t="s">
        <v>36</v>
      </c>
      <c r="B18" s="27">
        <f aca="true" t="shared" si="2" ref="B18:AA18">SUM(B17:B17)</f>
        <v>26</v>
      </c>
      <c r="C18" s="27">
        <f t="shared" si="2"/>
        <v>172.916</v>
      </c>
      <c r="D18" s="27">
        <f t="shared" si="2"/>
        <v>8</v>
      </c>
      <c r="E18" s="27">
        <f t="shared" si="2"/>
        <v>0</v>
      </c>
      <c r="F18" s="27">
        <f t="shared" si="2"/>
        <v>4</v>
      </c>
      <c r="G18" s="27">
        <f t="shared" si="2"/>
        <v>19</v>
      </c>
      <c r="H18" s="27">
        <f t="shared" si="2"/>
        <v>1</v>
      </c>
      <c r="I18" s="27">
        <f t="shared" si="2"/>
        <v>7</v>
      </c>
      <c r="J18" s="27">
        <f t="shared" si="2"/>
        <v>4</v>
      </c>
      <c r="K18" s="27">
        <f t="shared" si="2"/>
        <v>3</v>
      </c>
      <c r="L18" s="27">
        <f t="shared" si="2"/>
        <v>5</v>
      </c>
      <c r="M18" s="27">
        <f t="shared" si="2"/>
        <v>12</v>
      </c>
      <c r="N18" s="27">
        <f t="shared" si="2"/>
        <v>175</v>
      </c>
      <c r="O18" s="27">
        <f t="shared" si="2"/>
        <v>2</v>
      </c>
      <c r="P18" s="27">
        <f t="shared" si="2"/>
        <v>8</v>
      </c>
      <c r="Q18" s="27">
        <f t="shared" si="2"/>
        <v>6</v>
      </c>
      <c r="R18" s="27">
        <f t="shared" si="2"/>
        <v>158</v>
      </c>
      <c r="S18" s="27">
        <f t="shared" si="2"/>
        <v>7</v>
      </c>
      <c r="T18" s="27">
        <f t="shared" si="2"/>
        <v>179</v>
      </c>
      <c r="U18" s="27">
        <f t="shared" si="2"/>
        <v>5</v>
      </c>
      <c r="V18" s="27">
        <f t="shared" si="2"/>
        <v>93</v>
      </c>
      <c r="W18" s="27">
        <f t="shared" si="2"/>
        <v>46</v>
      </c>
      <c r="X18" s="27">
        <f t="shared" si="2"/>
        <v>3</v>
      </c>
      <c r="Y18" s="27">
        <f t="shared" si="2"/>
        <v>12</v>
      </c>
      <c r="Z18" s="27">
        <f t="shared" si="2"/>
        <v>9.75</v>
      </c>
      <c r="AA18" s="28">
        <f t="shared" si="2"/>
        <v>965.6659999999999</v>
      </c>
    </row>
    <row r="19" spans="1:27" ht="13.5" customHeight="1" thickTop="1">
      <c r="A19" s="17" t="s">
        <v>39</v>
      </c>
      <c r="B19" s="22">
        <v>10</v>
      </c>
      <c r="C19" s="22">
        <v>172.898</v>
      </c>
      <c r="D19" s="22">
        <v>7</v>
      </c>
      <c r="E19" s="22">
        <v>0</v>
      </c>
      <c r="F19" s="22">
        <v>1</v>
      </c>
      <c r="G19" s="22">
        <v>5</v>
      </c>
      <c r="H19" s="22">
        <v>0</v>
      </c>
      <c r="I19" s="22">
        <v>7</v>
      </c>
      <c r="J19" s="22">
        <v>0</v>
      </c>
      <c r="K19" s="22">
        <v>1</v>
      </c>
      <c r="L19" s="22">
        <v>3</v>
      </c>
      <c r="M19" s="22">
        <v>5</v>
      </c>
      <c r="N19" s="22">
        <v>43</v>
      </c>
      <c r="O19" s="22">
        <v>2</v>
      </c>
      <c r="P19" s="22">
        <v>6</v>
      </c>
      <c r="Q19" s="22">
        <v>5</v>
      </c>
      <c r="R19" s="22">
        <v>107</v>
      </c>
      <c r="S19" s="22">
        <v>5</v>
      </c>
      <c r="T19" s="22">
        <v>55</v>
      </c>
      <c r="U19" s="22">
        <v>1</v>
      </c>
      <c r="V19" s="22">
        <v>41</v>
      </c>
      <c r="W19" s="22">
        <v>11</v>
      </c>
      <c r="X19" s="22">
        <v>7</v>
      </c>
      <c r="Y19" s="22">
        <v>11</v>
      </c>
      <c r="Z19" s="22">
        <v>0</v>
      </c>
      <c r="AA19" s="29">
        <f>SUM(B19:Z19)</f>
        <v>505.898</v>
      </c>
    </row>
    <row r="20" spans="1:27" ht="13.5" customHeight="1">
      <c r="A20" s="17" t="s">
        <v>40</v>
      </c>
      <c r="B20" s="22">
        <v>19</v>
      </c>
      <c r="C20" s="22">
        <v>95</v>
      </c>
      <c r="D20" s="22">
        <v>9</v>
      </c>
      <c r="E20" s="22">
        <v>1</v>
      </c>
      <c r="F20" s="22">
        <v>0</v>
      </c>
      <c r="G20" s="22">
        <v>47</v>
      </c>
      <c r="H20" s="22">
        <v>0</v>
      </c>
      <c r="I20" s="22">
        <v>11</v>
      </c>
      <c r="J20" s="22">
        <v>3</v>
      </c>
      <c r="K20" s="22">
        <v>0</v>
      </c>
      <c r="L20" s="22">
        <v>2</v>
      </c>
      <c r="M20" s="22">
        <v>7</v>
      </c>
      <c r="N20" s="22">
        <v>50</v>
      </c>
      <c r="O20" s="22">
        <v>4</v>
      </c>
      <c r="P20" s="22">
        <v>5</v>
      </c>
      <c r="Q20" s="22">
        <v>16</v>
      </c>
      <c r="R20" s="22">
        <v>290</v>
      </c>
      <c r="S20" s="22">
        <v>3</v>
      </c>
      <c r="T20" s="22">
        <v>108</v>
      </c>
      <c r="U20" s="22">
        <v>3</v>
      </c>
      <c r="V20" s="22">
        <v>42</v>
      </c>
      <c r="W20" s="22">
        <v>8</v>
      </c>
      <c r="X20" s="22">
        <v>4</v>
      </c>
      <c r="Y20" s="22">
        <v>12</v>
      </c>
      <c r="Z20" s="22">
        <v>7</v>
      </c>
      <c r="AA20" s="26">
        <f>SUM(B20:Z20)</f>
        <v>746</v>
      </c>
    </row>
    <row r="21" spans="1:27" ht="13.5" customHeight="1" thickBot="1">
      <c r="A21" s="17" t="s">
        <v>52</v>
      </c>
      <c r="B21" s="22">
        <v>61.938</v>
      </c>
      <c r="C21" s="22">
        <v>291.685</v>
      </c>
      <c r="D21" s="22">
        <v>28</v>
      </c>
      <c r="E21" s="22">
        <v>11</v>
      </c>
      <c r="F21" s="22">
        <v>7.179</v>
      </c>
      <c r="G21" s="22">
        <v>32.82</v>
      </c>
      <c r="H21" s="22">
        <v>3</v>
      </c>
      <c r="I21" s="22">
        <v>17</v>
      </c>
      <c r="J21" s="22">
        <v>4</v>
      </c>
      <c r="K21" s="22">
        <v>2</v>
      </c>
      <c r="L21" s="22">
        <v>13</v>
      </c>
      <c r="M21" s="22">
        <v>21</v>
      </c>
      <c r="N21" s="22">
        <v>105</v>
      </c>
      <c r="O21" s="22">
        <v>17</v>
      </c>
      <c r="P21" s="22">
        <v>30</v>
      </c>
      <c r="Q21" s="22">
        <v>25</v>
      </c>
      <c r="R21" s="22">
        <v>589</v>
      </c>
      <c r="S21" s="22">
        <v>9</v>
      </c>
      <c r="T21" s="22">
        <v>244</v>
      </c>
      <c r="U21" s="22">
        <v>3</v>
      </c>
      <c r="V21" s="22">
        <v>94</v>
      </c>
      <c r="W21" s="22">
        <v>10</v>
      </c>
      <c r="X21" s="22">
        <v>15</v>
      </c>
      <c r="Y21" s="22">
        <v>19</v>
      </c>
      <c r="Z21" s="22">
        <v>9.9</v>
      </c>
      <c r="AA21" s="26">
        <f>SUM(B21:Z21)</f>
        <v>1662.522</v>
      </c>
    </row>
    <row r="22" spans="1:27" ht="13.5" customHeight="1" thickBot="1" thickTop="1">
      <c r="A22" s="19" t="s">
        <v>38</v>
      </c>
      <c r="B22" s="27">
        <f aca="true" t="shared" si="3" ref="B22:AA22">SUM(B19:B21)</f>
        <v>90.938</v>
      </c>
      <c r="C22" s="27">
        <f t="shared" si="3"/>
        <v>559.5830000000001</v>
      </c>
      <c r="D22" s="27">
        <f t="shared" si="3"/>
        <v>44</v>
      </c>
      <c r="E22" s="27">
        <f t="shared" si="3"/>
        <v>12</v>
      </c>
      <c r="F22" s="27">
        <f t="shared" si="3"/>
        <v>8.179</v>
      </c>
      <c r="G22" s="27">
        <f t="shared" si="3"/>
        <v>84.82</v>
      </c>
      <c r="H22" s="27">
        <f t="shared" si="3"/>
        <v>3</v>
      </c>
      <c r="I22" s="27">
        <f t="shared" si="3"/>
        <v>35</v>
      </c>
      <c r="J22" s="27">
        <f t="shared" si="3"/>
        <v>7</v>
      </c>
      <c r="K22" s="27">
        <f t="shared" si="3"/>
        <v>3</v>
      </c>
      <c r="L22" s="27">
        <f t="shared" si="3"/>
        <v>18</v>
      </c>
      <c r="M22" s="27">
        <f t="shared" si="3"/>
        <v>33</v>
      </c>
      <c r="N22" s="27">
        <f t="shared" si="3"/>
        <v>198</v>
      </c>
      <c r="O22" s="27">
        <f t="shared" si="3"/>
        <v>23</v>
      </c>
      <c r="P22" s="27">
        <f t="shared" si="3"/>
        <v>41</v>
      </c>
      <c r="Q22" s="27">
        <f t="shared" si="3"/>
        <v>46</v>
      </c>
      <c r="R22" s="27">
        <f t="shared" si="3"/>
        <v>986</v>
      </c>
      <c r="S22" s="27">
        <f t="shared" si="3"/>
        <v>17</v>
      </c>
      <c r="T22" s="27">
        <f t="shared" si="3"/>
        <v>407</v>
      </c>
      <c r="U22" s="27">
        <f t="shared" si="3"/>
        <v>7</v>
      </c>
      <c r="V22" s="27">
        <f t="shared" si="3"/>
        <v>177</v>
      </c>
      <c r="W22" s="27">
        <f t="shared" si="3"/>
        <v>29</v>
      </c>
      <c r="X22" s="27">
        <f t="shared" si="3"/>
        <v>26</v>
      </c>
      <c r="Y22" s="27">
        <f t="shared" si="3"/>
        <v>42</v>
      </c>
      <c r="Z22" s="27">
        <f t="shared" si="3"/>
        <v>16.9</v>
      </c>
      <c r="AA22" s="28">
        <f t="shared" si="3"/>
        <v>2914.42</v>
      </c>
    </row>
    <row r="23" spans="1:27" ht="13.5" customHeight="1" thickTop="1">
      <c r="A23" s="17" t="s">
        <v>43</v>
      </c>
      <c r="B23" s="22">
        <v>24</v>
      </c>
      <c r="C23" s="22">
        <v>63.969</v>
      </c>
      <c r="D23" s="22">
        <v>16</v>
      </c>
      <c r="E23" s="22">
        <v>3</v>
      </c>
      <c r="F23" s="22">
        <v>5.166</v>
      </c>
      <c r="G23" s="22">
        <v>26.833</v>
      </c>
      <c r="H23" s="22">
        <v>1</v>
      </c>
      <c r="I23" s="22">
        <v>10</v>
      </c>
      <c r="J23" s="22">
        <v>6</v>
      </c>
      <c r="K23" s="22">
        <v>1</v>
      </c>
      <c r="L23" s="22">
        <v>7</v>
      </c>
      <c r="M23" s="22">
        <v>6.6</v>
      </c>
      <c r="N23" s="22">
        <v>115</v>
      </c>
      <c r="O23" s="22">
        <v>23</v>
      </c>
      <c r="P23" s="22">
        <v>3</v>
      </c>
      <c r="Q23" s="22">
        <v>13</v>
      </c>
      <c r="R23" s="22">
        <v>183</v>
      </c>
      <c r="S23" s="22">
        <v>15</v>
      </c>
      <c r="T23" s="22">
        <v>70</v>
      </c>
      <c r="U23" s="22">
        <v>3</v>
      </c>
      <c r="V23" s="22">
        <v>103</v>
      </c>
      <c r="W23" s="22">
        <v>39</v>
      </c>
      <c r="X23" s="22">
        <v>18</v>
      </c>
      <c r="Y23" s="22">
        <v>22</v>
      </c>
      <c r="Z23" s="22">
        <v>12.105</v>
      </c>
      <c r="AA23" s="29">
        <f>SUM(B23:Z23)</f>
        <v>789.673</v>
      </c>
    </row>
    <row r="24" spans="1:27" ht="13.5" customHeight="1" thickBot="1">
      <c r="A24" s="13" t="s">
        <v>53</v>
      </c>
      <c r="B24" s="24">
        <v>26</v>
      </c>
      <c r="C24" s="24">
        <v>37.945</v>
      </c>
      <c r="D24" s="24">
        <v>17</v>
      </c>
      <c r="E24" s="24">
        <v>5</v>
      </c>
      <c r="F24" s="24">
        <v>5</v>
      </c>
      <c r="G24" s="24">
        <v>30</v>
      </c>
      <c r="H24" s="24">
        <v>0</v>
      </c>
      <c r="I24" s="24">
        <v>13</v>
      </c>
      <c r="J24" s="24">
        <v>4</v>
      </c>
      <c r="K24" s="24">
        <v>1</v>
      </c>
      <c r="L24" s="24">
        <v>5</v>
      </c>
      <c r="M24" s="24">
        <v>5</v>
      </c>
      <c r="N24" s="24">
        <v>23</v>
      </c>
      <c r="O24" s="24">
        <v>30</v>
      </c>
      <c r="P24" s="24">
        <v>6</v>
      </c>
      <c r="Q24" s="24">
        <v>27</v>
      </c>
      <c r="R24" s="24">
        <v>114</v>
      </c>
      <c r="S24" s="24">
        <v>13</v>
      </c>
      <c r="T24" s="24">
        <v>20</v>
      </c>
      <c r="U24" s="24">
        <v>2</v>
      </c>
      <c r="V24" s="24">
        <v>42</v>
      </c>
      <c r="W24" s="24">
        <v>16</v>
      </c>
      <c r="X24" s="24">
        <v>14</v>
      </c>
      <c r="Y24" s="24">
        <v>17</v>
      </c>
      <c r="Z24" s="24">
        <v>10.909</v>
      </c>
      <c r="AA24" s="25">
        <f>SUM(B24:Z24)</f>
        <v>483.854</v>
      </c>
    </row>
    <row r="25" spans="1:27" ht="13.5" customHeight="1" thickBot="1" thickTop="1">
      <c r="A25" s="19" t="s">
        <v>42</v>
      </c>
      <c r="B25" s="27">
        <f aca="true" t="shared" si="4" ref="B25:AA25">SUM(B23:B24)</f>
        <v>50</v>
      </c>
      <c r="C25" s="27">
        <f t="shared" si="4"/>
        <v>101.914</v>
      </c>
      <c r="D25" s="27">
        <f t="shared" si="4"/>
        <v>33</v>
      </c>
      <c r="E25" s="27">
        <f t="shared" si="4"/>
        <v>8</v>
      </c>
      <c r="F25" s="27">
        <f t="shared" si="4"/>
        <v>10.166</v>
      </c>
      <c r="G25" s="27">
        <f t="shared" si="4"/>
        <v>56.833</v>
      </c>
      <c r="H25" s="27">
        <f t="shared" si="4"/>
        <v>1</v>
      </c>
      <c r="I25" s="27">
        <f t="shared" si="4"/>
        <v>23</v>
      </c>
      <c r="J25" s="27">
        <f t="shared" si="4"/>
        <v>10</v>
      </c>
      <c r="K25" s="27">
        <f t="shared" si="4"/>
        <v>2</v>
      </c>
      <c r="L25" s="27">
        <f t="shared" si="4"/>
        <v>12</v>
      </c>
      <c r="M25" s="27">
        <f t="shared" si="4"/>
        <v>11.6</v>
      </c>
      <c r="N25" s="27">
        <f t="shared" si="4"/>
        <v>138</v>
      </c>
      <c r="O25" s="27">
        <f t="shared" si="4"/>
        <v>53</v>
      </c>
      <c r="P25" s="27">
        <f t="shared" si="4"/>
        <v>9</v>
      </c>
      <c r="Q25" s="27">
        <f t="shared" si="4"/>
        <v>40</v>
      </c>
      <c r="R25" s="27">
        <f t="shared" si="4"/>
        <v>297</v>
      </c>
      <c r="S25" s="27">
        <f t="shared" si="4"/>
        <v>28</v>
      </c>
      <c r="T25" s="27">
        <f t="shared" si="4"/>
        <v>90</v>
      </c>
      <c r="U25" s="27">
        <f t="shared" si="4"/>
        <v>5</v>
      </c>
      <c r="V25" s="27">
        <f t="shared" si="4"/>
        <v>145</v>
      </c>
      <c r="W25" s="27">
        <f t="shared" si="4"/>
        <v>55</v>
      </c>
      <c r="X25" s="27">
        <f t="shared" si="4"/>
        <v>32</v>
      </c>
      <c r="Y25" s="27">
        <f t="shared" si="4"/>
        <v>39</v>
      </c>
      <c r="Z25" s="27">
        <f t="shared" si="4"/>
        <v>23.014000000000003</v>
      </c>
      <c r="AA25" s="28">
        <f t="shared" si="4"/>
        <v>1273.527</v>
      </c>
    </row>
    <row r="26" spans="1:27" ht="13.5" customHeight="1" thickTop="1">
      <c r="A26" s="17" t="s">
        <v>45</v>
      </c>
      <c r="B26" s="22">
        <v>8</v>
      </c>
      <c r="C26" s="22">
        <v>54</v>
      </c>
      <c r="D26" s="22">
        <v>7</v>
      </c>
      <c r="E26" s="22">
        <v>0</v>
      </c>
      <c r="F26" s="22">
        <v>1</v>
      </c>
      <c r="G26" s="22">
        <v>4</v>
      </c>
      <c r="H26" s="22">
        <v>0</v>
      </c>
      <c r="I26" s="22">
        <v>6</v>
      </c>
      <c r="J26" s="22">
        <v>2</v>
      </c>
      <c r="K26" s="22">
        <v>3</v>
      </c>
      <c r="L26" s="22">
        <v>0</v>
      </c>
      <c r="M26" s="22">
        <v>5.833</v>
      </c>
      <c r="N26" s="22">
        <v>84</v>
      </c>
      <c r="O26" s="22">
        <v>0</v>
      </c>
      <c r="P26" s="22">
        <v>17</v>
      </c>
      <c r="Q26" s="22">
        <v>3</v>
      </c>
      <c r="R26" s="22">
        <v>86</v>
      </c>
      <c r="S26" s="22">
        <v>1</v>
      </c>
      <c r="T26" s="22">
        <v>15</v>
      </c>
      <c r="U26" s="22">
        <v>0</v>
      </c>
      <c r="V26" s="22">
        <v>92</v>
      </c>
      <c r="W26" s="22">
        <v>4</v>
      </c>
      <c r="X26" s="22">
        <v>0</v>
      </c>
      <c r="Y26" s="22">
        <v>19</v>
      </c>
      <c r="Z26" s="22">
        <v>0</v>
      </c>
      <c r="AA26" s="29">
        <f>SUM(B26:Z26)</f>
        <v>411.83299999999997</v>
      </c>
    </row>
    <row r="27" spans="1:27" ht="13.5" customHeight="1">
      <c r="A27" s="17" t="s">
        <v>46</v>
      </c>
      <c r="B27" s="22">
        <v>16</v>
      </c>
      <c r="C27" s="22">
        <v>52</v>
      </c>
      <c r="D27" s="22">
        <v>19</v>
      </c>
      <c r="E27" s="22">
        <v>1</v>
      </c>
      <c r="F27" s="22">
        <v>3</v>
      </c>
      <c r="G27" s="22">
        <v>6</v>
      </c>
      <c r="H27" s="22">
        <v>0</v>
      </c>
      <c r="I27" s="22">
        <v>5</v>
      </c>
      <c r="J27" s="22">
        <v>2</v>
      </c>
      <c r="K27" s="22">
        <v>1</v>
      </c>
      <c r="L27" s="22">
        <v>3</v>
      </c>
      <c r="M27" s="22">
        <v>7.7</v>
      </c>
      <c r="N27" s="22">
        <v>14</v>
      </c>
      <c r="O27" s="22">
        <v>2</v>
      </c>
      <c r="P27" s="22">
        <v>5</v>
      </c>
      <c r="Q27" s="22">
        <v>4</v>
      </c>
      <c r="R27" s="22">
        <v>60</v>
      </c>
      <c r="S27" s="22">
        <v>2</v>
      </c>
      <c r="T27" s="22">
        <v>20</v>
      </c>
      <c r="U27" s="22">
        <v>1</v>
      </c>
      <c r="V27" s="22">
        <v>84</v>
      </c>
      <c r="W27" s="22">
        <v>24</v>
      </c>
      <c r="X27" s="22">
        <v>4</v>
      </c>
      <c r="Y27" s="22">
        <v>19</v>
      </c>
      <c r="Z27" s="22">
        <v>4</v>
      </c>
      <c r="AA27" s="26">
        <f>SUM(B27:Z27)</f>
        <v>358.7</v>
      </c>
    </row>
    <row r="28" spans="1:27" ht="13.5" customHeight="1">
      <c r="A28" s="17" t="s">
        <v>47</v>
      </c>
      <c r="B28" s="22">
        <v>2</v>
      </c>
      <c r="C28" s="22">
        <v>10</v>
      </c>
      <c r="D28" s="22">
        <v>1</v>
      </c>
      <c r="E28" s="22">
        <v>0</v>
      </c>
      <c r="F28" s="22">
        <v>1</v>
      </c>
      <c r="G28" s="22">
        <v>2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10</v>
      </c>
      <c r="O28" s="22">
        <v>0</v>
      </c>
      <c r="P28" s="22">
        <v>17</v>
      </c>
      <c r="Q28" s="22">
        <v>0</v>
      </c>
      <c r="R28" s="22">
        <v>20</v>
      </c>
      <c r="S28" s="22">
        <v>0</v>
      </c>
      <c r="T28" s="22">
        <v>3</v>
      </c>
      <c r="U28" s="22">
        <v>0</v>
      </c>
      <c r="V28" s="22">
        <v>5</v>
      </c>
      <c r="W28" s="22">
        <v>1</v>
      </c>
      <c r="X28" s="22">
        <v>1</v>
      </c>
      <c r="Y28" s="22">
        <v>5</v>
      </c>
      <c r="Z28" s="22">
        <v>0</v>
      </c>
      <c r="AA28" s="26">
        <f>SUM(B28:Z28)</f>
        <v>78</v>
      </c>
    </row>
    <row r="29" spans="1:27" ht="13.5" customHeight="1" thickBot="1">
      <c r="A29" s="17" t="s">
        <v>54</v>
      </c>
      <c r="B29" s="22">
        <v>61</v>
      </c>
      <c r="C29" s="22">
        <v>340.856</v>
      </c>
      <c r="D29" s="22">
        <v>41</v>
      </c>
      <c r="E29" s="22">
        <v>0</v>
      </c>
      <c r="F29" s="22">
        <v>19.076</v>
      </c>
      <c r="G29" s="22">
        <v>230.923</v>
      </c>
      <c r="H29" s="22">
        <v>3</v>
      </c>
      <c r="I29" s="22">
        <v>16</v>
      </c>
      <c r="J29" s="22">
        <v>4.008</v>
      </c>
      <c r="K29" s="22">
        <v>3</v>
      </c>
      <c r="L29" s="22">
        <v>7</v>
      </c>
      <c r="M29" s="22">
        <v>17.772</v>
      </c>
      <c r="N29" s="22">
        <v>128</v>
      </c>
      <c r="O29" s="22">
        <v>15</v>
      </c>
      <c r="P29" s="22">
        <v>120</v>
      </c>
      <c r="Q29" s="22">
        <v>128</v>
      </c>
      <c r="R29" s="22">
        <v>131</v>
      </c>
      <c r="S29" s="22">
        <v>43</v>
      </c>
      <c r="T29" s="22">
        <v>39</v>
      </c>
      <c r="U29" s="22">
        <v>2</v>
      </c>
      <c r="V29" s="22">
        <v>88</v>
      </c>
      <c r="W29" s="22">
        <v>20</v>
      </c>
      <c r="X29" s="22">
        <v>3</v>
      </c>
      <c r="Y29" s="22">
        <v>155</v>
      </c>
      <c r="Z29" s="22">
        <v>19.125</v>
      </c>
      <c r="AA29" s="26">
        <f>SUM(B29:Z29)</f>
        <v>1634.7600000000002</v>
      </c>
    </row>
    <row r="30" spans="1:27" ht="13.5" customHeight="1" thickBot="1" thickTop="1">
      <c r="A30" s="19" t="s">
        <v>27</v>
      </c>
      <c r="B30" s="27">
        <f aca="true" t="shared" si="5" ref="B30:AA30">SUM(B26:B29)</f>
        <v>87</v>
      </c>
      <c r="C30" s="27">
        <f t="shared" si="5"/>
        <v>456.856</v>
      </c>
      <c r="D30" s="27">
        <f t="shared" si="5"/>
        <v>68</v>
      </c>
      <c r="E30" s="27">
        <f t="shared" si="5"/>
        <v>1</v>
      </c>
      <c r="F30" s="27">
        <f t="shared" si="5"/>
        <v>24.076</v>
      </c>
      <c r="G30" s="27">
        <f t="shared" si="5"/>
        <v>242.923</v>
      </c>
      <c r="H30" s="27">
        <f t="shared" si="5"/>
        <v>3</v>
      </c>
      <c r="I30" s="27">
        <f t="shared" si="5"/>
        <v>27</v>
      </c>
      <c r="J30" s="27">
        <f t="shared" si="5"/>
        <v>8.008</v>
      </c>
      <c r="K30" s="27">
        <f t="shared" si="5"/>
        <v>7</v>
      </c>
      <c r="L30" s="27">
        <f t="shared" si="5"/>
        <v>10</v>
      </c>
      <c r="M30" s="27">
        <f t="shared" si="5"/>
        <v>31.305</v>
      </c>
      <c r="N30" s="27">
        <f t="shared" si="5"/>
        <v>236</v>
      </c>
      <c r="O30" s="27">
        <f t="shared" si="5"/>
        <v>17</v>
      </c>
      <c r="P30" s="27">
        <f t="shared" si="5"/>
        <v>159</v>
      </c>
      <c r="Q30" s="27">
        <f t="shared" si="5"/>
        <v>135</v>
      </c>
      <c r="R30" s="27">
        <f t="shared" si="5"/>
        <v>297</v>
      </c>
      <c r="S30" s="27">
        <f t="shared" si="5"/>
        <v>46</v>
      </c>
      <c r="T30" s="27">
        <f t="shared" si="5"/>
        <v>77</v>
      </c>
      <c r="U30" s="27">
        <f t="shared" si="5"/>
        <v>3</v>
      </c>
      <c r="V30" s="27">
        <f t="shared" si="5"/>
        <v>269</v>
      </c>
      <c r="W30" s="27">
        <f t="shared" si="5"/>
        <v>49</v>
      </c>
      <c r="X30" s="27">
        <f t="shared" si="5"/>
        <v>8</v>
      </c>
      <c r="Y30" s="27">
        <f t="shared" si="5"/>
        <v>198</v>
      </c>
      <c r="Z30" s="27">
        <f t="shared" si="5"/>
        <v>23.125</v>
      </c>
      <c r="AA30" s="28">
        <f t="shared" si="5"/>
        <v>2483.293</v>
      </c>
    </row>
    <row r="31" spans="1:27" ht="13.5" customHeight="1" thickTop="1">
      <c r="A31" s="17" t="s">
        <v>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3"/>
    </row>
    <row r="32" spans="1:27" ht="13.5" customHeight="1">
      <c r="A32" s="17" t="s">
        <v>1</v>
      </c>
      <c r="B32" s="22">
        <f aca="true" t="shared" si="6" ref="B32:AA32">SUM(B7:B14)</f>
        <v>1896.971</v>
      </c>
      <c r="C32" s="22">
        <f t="shared" si="6"/>
        <v>9658.403000000002</v>
      </c>
      <c r="D32" s="22">
        <f t="shared" si="6"/>
        <v>1886</v>
      </c>
      <c r="E32" s="22">
        <f t="shared" si="6"/>
        <v>273</v>
      </c>
      <c r="F32" s="22">
        <f t="shared" si="6"/>
        <v>388.508</v>
      </c>
      <c r="G32" s="22">
        <f t="shared" si="6"/>
        <v>2894.485</v>
      </c>
      <c r="H32" s="22">
        <f t="shared" si="6"/>
        <v>79.60700000000001</v>
      </c>
      <c r="I32" s="22">
        <f t="shared" si="6"/>
        <v>1230.4470000000001</v>
      </c>
      <c r="J32" s="22">
        <f t="shared" si="6"/>
        <v>572.306</v>
      </c>
      <c r="K32" s="22">
        <f t="shared" si="6"/>
        <v>96</v>
      </c>
      <c r="L32" s="22">
        <f t="shared" si="6"/>
        <v>876.1089999999999</v>
      </c>
      <c r="M32" s="22">
        <f t="shared" si="6"/>
        <v>1151.8270000000002</v>
      </c>
      <c r="N32" s="22">
        <f t="shared" si="6"/>
        <v>3031</v>
      </c>
      <c r="O32" s="22">
        <f t="shared" si="6"/>
        <v>782</v>
      </c>
      <c r="P32" s="22">
        <f t="shared" si="6"/>
        <v>478</v>
      </c>
      <c r="Q32" s="22">
        <f t="shared" si="6"/>
        <v>2185</v>
      </c>
      <c r="R32" s="22">
        <f t="shared" si="6"/>
        <v>4250</v>
      </c>
      <c r="S32" s="22">
        <f t="shared" si="6"/>
        <v>1295</v>
      </c>
      <c r="T32" s="22">
        <f t="shared" si="6"/>
        <v>5730</v>
      </c>
      <c r="U32" s="22">
        <f t="shared" si="6"/>
        <v>264</v>
      </c>
      <c r="V32" s="22">
        <f t="shared" si="6"/>
        <v>1225.696</v>
      </c>
      <c r="W32" s="22">
        <f t="shared" si="6"/>
        <v>1594</v>
      </c>
      <c r="X32" s="22">
        <f t="shared" si="6"/>
        <v>1049</v>
      </c>
      <c r="Y32" s="22">
        <f t="shared" si="6"/>
        <v>1461.4399999999998</v>
      </c>
      <c r="Z32" s="22">
        <f t="shared" si="6"/>
        <v>576.421</v>
      </c>
      <c r="AA32" s="23">
        <f t="shared" si="6"/>
        <v>44925.22000000001</v>
      </c>
    </row>
    <row r="33" spans="1:27" ht="13.5" customHeight="1">
      <c r="A33" s="17" t="s">
        <v>2</v>
      </c>
      <c r="B33" s="22">
        <f aca="true" t="shared" si="7" ref="B33:AA33">B16+B18+B22+B25+B30</f>
        <v>297.938</v>
      </c>
      <c r="C33" s="22">
        <f t="shared" si="7"/>
        <v>1495.269</v>
      </c>
      <c r="D33" s="22">
        <f t="shared" si="7"/>
        <v>184</v>
      </c>
      <c r="E33" s="22">
        <f t="shared" si="7"/>
        <v>24</v>
      </c>
      <c r="F33" s="22">
        <f t="shared" si="7"/>
        <v>58.555</v>
      </c>
      <c r="G33" s="22">
        <f t="shared" si="7"/>
        <v>572.441</v>
      </c>
      <c r="H33" s="22">
        <f t="shared" si="7"/>
        <v>12</v>
      </c>
      <c r="I33" s="22">
        <f t="shared" si="7"/>
        <v>117</v>
      </c>
      <c r="J33" s="22">
        <f t="shared" si="7"/>
        <v>37.007999999999996</v>
      </c>
      <c r="K33" s="22">
        <f t="shared" si="7"/>
        <v>16</v>
      </c>
      <c r="L33" s="22">
        <f t="shared" si="7"/>
        <v>58</v>
      </c>
      <c r="M33" s="22">
        <f t="shared" si="7"/>
        <v>110.905</v>
      </c>
      <c r="N33" s="22">
        <f t="shared" si="7"/>
        <v>876</v>
      </c>
      <c r="O33" s="22">
        <f t="shared" si="7"/>
        <v>104</v>
      </c>
      <c r="P33" s="22">
        <f t="shared" si="7"/>
        <v>240</v>
      </c>
      <c r="Q33" s="22">
        <f t="shared" si="7"/>
        <v>261</v>
      </c>
      <c r="R33" s="22">
        <f t="shared" si="7"/>
        <v>2005</v>
      </c>
      <c r="S33" s="22">
        <f t="shared" si="7"/>
        <v>120</v>
      </c>
      <c r="T33" s="22">
        <f t="shared" si="7"/>
        <v>969</v>
      </c>
      <c r="U33" s="22">
        <f t="shared" si="7"/>
        <v>22</v>
      </c>
      <c r="V33" s="22">
        <f t="shared" si="7"/>
        <v>817</v>
      </c>
      <c r="W33" s="22">
        <f t="shared" si="7"/>
        <v>236</v>
      </c>
      <c r="X33" s="22">
        <f t="shared" si="7"/>
        <v>93</v>
      </c>
      <c r="Y33" s="22">
        <f t="shared" si="7"/>
        <v>319</v>
      </c>
      <c r="Z33" s="22">
        <f t="shared" si="7"/>
        <v>80.13900000000001</v>
      </c>
      <c r="AA33" s="23">
        <f t="shared" si="7"/>
        <v>9125.255</v>
      </c>
    </row>
    <row r="34" spans="1:27" ht="13.5" customHeight="1" thickBot="1">
      <c r="A34" s="18" t="s">
        <v>3</v>
      </c>
      <c r="B34" s="30">
        <f aca="true" t="shared" si="8" ref="B34:AA34">+B32+B33</f>
        <v>2194.909</v>
      </c>
      <c r="C34" s="30">
        <f t="shared" si="8"/>
        <v>11153.672000000002</v>
      </c>
      <c r="D34" s="30">
        <f t="shared" si="8"/>
        <v>2070</v>
      </c>
      <c r="E34" s="30">
        <f t="shared" si="8"/>
        <v>297</v>
      </c>
      <c r="F34" s="30">
        <f t="shared" si="8"/>
        <v>447.063</v>
      </c>
      <c r="G34" s="30">
        <f t="shared" si="8"/>
        <v>3466.9260000000004</v>
      </c>
      <c r="H34" s="30">
        <f t="shared" si="8"/>
        <v>91.60700000000001</v>
      </c>
      <c r="I34" s="30">
        <f t="shared" si="8"/>
        <v>1347.4470000000001</v>
      </c>
      <c r="J34" s="30">
        <f t="shared" si="8"/>
        <v>609.3140000000001</v>
      </c>
      <c r="K34" s="30">
        <f t="shared" si="8"/>
        <v>112</v>
      </c>
      <c r="L34" s="30">
        <f t="shared" si="8"/>
        <v>934.1089999999999</v>
      </c>
      <c r="M34" s="30">
        <f t="shared" si="8"/>
        <v>1262.7320000000002</v>
      </c>
      <c r="N34" s="30">
        <f t="shared" si="8"/>
        <v>3907</v>
      </c>
      <c r="O34" s="30">
        <f t="shared" si="8"/>
        <v>886</v>
      </c>
      <c r="P34" s="30">
        <f t="shared" si="8"/>
        <v>718</v>
      </c>
      <c r="Q34" s="30">
        <f t="shared" si="8"/>
        <v>2446</v>
      </c>
      <c r="R34" s="30">
        <f t="shared" si="8"/>
        <v>6255</v>
      </c>
      <c r="S34" s="30">
        <f t="shared" si="8"/>
        <v>1415</v>
      </c>
      <c r="T34" s="30">
        <f t="shared" si="8"/>
        <v>6699</v>
      </c>
      <c r="U34" s="30">
        <f t="shared" si="8"/>
        <v>286</v>
      </c>
      <c r="V34" s="30">
        <f t="shared" si="8"/>
        <v>2042.696</v>
      </c>
      <c r="W34" s="30">
        <f t="shared" si="8"/>
        <v>1830</v>
      </c>
      <c r="X34" s="30">
        <f t="shared" si="8"/>
        <v>1142</v>
      </c>
      <c r="Y34" s="30">
        <f t="shared" si="8"/>
        <v>1780.4399999999998</v>
      </c>
      <c r="Z34" s="30">
        <f t="shared" si="8"/>
        <v>656.5600000000001</v>
      </c>
      <c r="AA34" s="31">
        <f t="shared" si="8"/>
        <v>54050.475000000006</v>
      </c>
    </row>
  </sheetData>
  <sheetProtection/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scale="77" r:id="rId1"/>
  <headerFooter alignWithMargins="0">
    <oddHeader>&amp;L&amp;9平成２８年７月１０日執行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3" sqref="A3"/>
    </sheetView>
  </sheetViews>
  <sheetFormatPr defaultColWidth="9.00390625" defaultRowHeight="13.5" customHeight="1"/>
  <cols>
    <col min="1" max="1" width="19.375" style="88" customWidth="1"/>
    <col min="2" max="10" width="20.625" style="88" customWidth="1"/>
    <col min="11" max="11" width="16.625" style="88" customWidth="1"/>
    <col min="12" max="16384" width="9.00390625" style="88" customWidth="1"/>
  </cols>
  <sheetData>
    <row r="1" spans="1:11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4"/>
    </row>
    <row r="2" spans="1:11" ht="13.5" customHeight="1">
      <c r="A2" s="5" t="s">
        <v>18</v>
      </c>
      <c r="B2" s="2"/>
      <c r="C2" s="6"/>
      <c r="D2" s="6"/>
      <c r="E2" s="6"/>
      <c r="F2" s="6"/>
      <c r="G2" s="6"/>
      <c r="H2" s="6"/>
      <c r="I2" s="6"/>
      <c r="J2" s="6"/>
      <c r="K2" s="4"/>
    </row>
    <row r="3" spans="1:11" ht="13.5" customHeight="1">
      <c r="A3" s="5" t="s">
        <v>126</v>
      </c>
      <c r="B3" s="2"/>
      <c r="C3" s="6"/>
      <c r="D3" s="6"/>
      <c r="E3" s="6"/>
      <c r="F3" s="6"/>
      <c r="G3" s="6"/>
      <c r="H3" s="6"/>
      <c r="I3" s="6"/>
      <c r="J3" s="6"/>
      <c r="K3" s="4"/>
    </row>
    <row r="4" spans="1:11" ht="13.5" customHeight="1" thickBot="1">
      <c r="A4" s="7" t="s">
        <v>18</v>
      </c>
      <c r="B4" s="8"/>
      <c r="C4" s="3"/>
      <c r="D4" s="3"/>
      <c r="E4" s="3"/>
      <c r="F4" s="3"/>
      <c r="G4" s="3"/>
      <c r="H4" s="3"/>
      <c r="I4" s="3"/>
      <c r="J4" s="3"/>
      <c r="K4" s="4"/>
    </row>
    <row r="5" spans="1:11" ht="13.5" customHeight="1">
      <c r="A5" s="9" t="s">
        <v>5</v>
      </c>
      <c r="B5" s="10" t="s">
        <v>8</v>
      </c>
      <c r="C5" s="11" t="s">
        <v>9</v>
      </c>
      <c r="D5" s="11" t="s">
        <v>127</v>
      </c>
      <c r="E5" s="11" t="s">
        <v>11</v>
      </c>
      <c r="F5" s="11" t="s">
        <v>12</v>
      </c>
      <c r="G5" s="11" t="s">
        <v>13</v>
      </c>
      <c r="H5" s="11" t="s">
        <v>14</v>
      </c>
      <c r="I5" s="11" t="s">
        <v>15</v>
      </c>
      <c r="J5" s="11" t="s">
        <v>16</v>
      </c>
      <c r="K5" s="12"/>
    </row>
    <row r="6" spans="1:11" ht="13.5" customHeight="1" thickBot="1">
      <c r="A6" s="13" t="s">
        <v>6</v>
      </c>
      <c r="B6" s="14" t="s">
        <v>259</v>
      </c>
      <c r="C6" s="15" t="s">
        <v>260</v>
      </c>
      <c r="D6" s="15" t="s">
        <v>261</v>
      </c>
      <c r="E6" s="15" t="s">
        <v>262</v>
      </c>
      <c r="F6" s="15" t="s">
        <v>263</v>
      </c>
      <c r="G6" s="15" t="s">
        <v>264</v>
      </c>
      <c r="H6" s="15" t="s">
        <v>265</v>
      </c>
      <c r="I6" s="15" t="s">
        <v>266</v>
      </c>
      <c r="J6" s="15" t="s">
        <v>267</v>
      </c>
      <c r="K6" s="16" t="s">
        <v>7</v>
      </c>
    </row>
    <row r="7" spans="1:11" ht="13.5" customHeight="1" thickTop="1">
      <c r="A7" s="17" t="s">
        <v>19</v>
      </c>
      <c r="B7" s="22">
        <v>51</v>
      </c>
      <c r="C7" s="22">
        <v>4</v>
      </c>
      <c r="D7" s="22">
        <v>0</v>
      </c>
      <c r="E7" s="22">
        <v>5.222</v>
      </c>
      <c r="F7" s="22">
        <v>6</v>
      </c>
      <c r="G7" s="22">
        <v>2.129</v>
      </c>
      <c r="H7" s="22">
        <v>11</v>
      </c>
      <c r="I7" s="22">
        <v>0</v>
      </c>
      <c r="J7" s="22">
        <v>354.116</v>
      </c>
      <c r="K7" s="23">
        <f aca="true" t="shared" si="0" ref="K7:K15">SUM(B7:J7)</f>
        <v>433.467</v>
      </c>
    </row>
    <row r="8" spans="1:11" ht="13.5" customHeight="1">
      <c r="A8" s="17" t="s">
        <v>20</v>
      </c>
      <c r="B8" s="22">
        <v>8</v>
      </c>
      <c r="C8" s="22">
        <v>0</v>
      </c>
      <c r="D8" s="22">
        <v>0</v>
      </c>
      <c r="E8" s="22">
        <v>1</v>
      </c>
      <c r="F8" s="22">
        <v>3</v>
      </c>
      <c r="G8" s="22">
        <v>1.1</v>
      </c>
      <c r="H8" s="22">
        <v>1</v>
      </c>
      <c r="I8" s="22">
        <v>0</v>
      </c>
      <c r="J8" s="22">
        <v>56.617</v>
      </c>
      <c r="K8" s="23">
        <f t="shared" si="0"/>
        <v>70.717</v>
      </c>
    </row>
    <row r="9" spans="1:11" ht="13.5" customHeight="1">
      <c r="A9" s="17" t="s">
        <v>21</v>
      </c>
      <c r="B9" s="22">
        <v>33</v>
      </c>
      <c r="C9" s="22">
        <v>4</v>
      </c>
      <c r="D9" s="22">
        <v>1</v>
      </c>
      <c r="E9" s="22">
        <v>1.03</v>
      </c>
      <c r="F9" s="22">
        <v>5</v>
      </c>
      <c r="G9" s="22">
        <v>1.076</v>
      </c>
      <c r="H9" s="22">
        <v>5</v>
      </c>
      <c r="I9" s="22">
        <v>2</v>
      </c>
      <c r="J9" s="22">
        <v>217.477</v>
      </c>
      <c r="K9" s="23">
        <f t="shared" si="0"/>
        <v>269.583</v>
      </c>
    </row>
    <row r="10" spans="1:11" ht="13.5" customHeight="1">
      <c r="A10" s="17" t="s">
        <v>22</v>
      </c>
      <c r="B10" s="22">
        <v>11</v>
      </c>
      <c r="C10" s="22">
        <v>0</v>
      </c>
      <c r="D10" s="22">
        <v>0</v>
      </c>
      <c r="E10" s="22">
        <v>3.2</v>
      </c>
      <c r="F10" s="22">
        <v>3</v>
      </c>
      <c r="G10" s="22">
        <v>0</v>
      </c>
      <c r="H10" s="22">
        <v>1</v>
      </c>
      <c r="I10" s="22">
        <v>0</v>
      </c>
      <c r="J10" s="22">
        <v>39.993</v>
      </c>
      <c r="K10" s="23">
        <f t="shared" si="0"/>
        <v>58.193</v>
      </c>
    </row>
    <row r="11" spans="1:11" ht="13.5" customHeight="1">
      <c r="A11" s="17" t="s">
        <v>23</v>
      </c>
      <c r="B11" s="22">
        <v>3</v>
      </c>
      <c r="C11" s="22">
        <v>2</v>
      </c>
      <c r="D11" s="22">
        <v>0</v>
      </c>
      <c r="E11" s="22">
        <v>0</v>
      </c>
      <c r="F11" s="22">
        <v>1</v>
      </c>
      <c r="G11" s="22">
        <v>0</v>
      </c>
      <c r="H11" s="22">
        <v>3</v>
      </c>
      <c r="I11" s="22">
        <v>0</v>
      </c>
      <c r="J11" s="22">
        <v>34.285</v>
      </c>
      <c r="K11" s="23">
        <f t="shared" si="0"/>
        <v>43.285</v>
      </c>
    </row>
    <row r="12" spans="1:11" ht="13.5" customHeight="1">
      <c r="A12" s="17" t="s">
        <v>24</v>
      </c>
      <c r="B12" s="22">
        <v>7</v>
      </c>
      <c r="C12" s="22">
        <v>0</v>
      </c>
      <c r="D12" s="22">
        <v>0</v>
      </c>
      <c r="E12" s="22">
        <v>2</v>
      </c>
      <c r="F12" s="22">
        <v>2</v>
      </c>
      <c r="G12" s="22">
        <v>0</v>
      </c>
      <c r="H12" s="22">
        <v>1</v>
      </c>
      <c r="I12" s="22">
        <v>0</v>
      </c>
      <c r="J12" s="22">
        <v>47.723</v>
      </c>
      <c r="K12" s="23">
        <f t="shared" si="0"/>
        <v>59.723</v>
      </c>
    </row>
    <row r="13" spans="1:11" ht="13.5" customHeight="1">
      <c r="A13" s="17" t="s">
        <v>25</v>
      </c>
      <c r="B13" s="22">
        <v>5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3</v>
      </c>
      <c r="I13" s="22">
        <v>0</v>
      </c>
      <c r="J13" s="22">
        <v>20.727</v>
      </c>
      <c r="K13" s="23">
        <f t="shared" si="0"/>
        <v>28.727</v>
      </c>
    </row>
    <row r="14" spans="1:11" ht="13.5" customHeight="1" thickBot="1">
      <c r="A14" s="13" t="s">
        <v>34</v>
      </c>
      <c r="B14" s="24">
        <v>6</v>
      </c>
      <c r="C14" s="24">
        <v>1</v>
      </c>
      <c r="D14" s="24">
        <v>0</v>
      </c>
      <c r="E14" s="24">
        <v>0</v>
      </c>
      <c r="F14" s="24">
        <v>2</v>
      </c>
      <c r="G14" s="24">
        <v>0</v>
      </c>
      <c r="H14" s="24">
        <v>2</v>
      </c>
      <c r="I14" s="24">
        <v>2</v>
      </c>
      <c r="J14" s="24">
        <v>31.516</v>
      </c>
      <c r="K14" s="23">
        <f t="shared" si="0"/>
        <v>44.516</v>
      </c>
    </row>
    <row r="15" spans="1:11" ht="13.5" customHeight="1" thickBot="1" thickTop="1">
      <c r="A15" s="17" t="s">
        <v>35</v>
      </c>
      <c r="B15" s="22">
        <v>2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13.65</v>
      </c>
      <c r="K15" s="29">
        <f t="shared" si="0"/>
        <v>15.65</v>
      </c>
    </row>
    <row r="16" spans="1:11" ht="13.5" customHeight="1" thickBot="1" thickTop="1">
      <c r="A16" s="19" t="s">
        <v>26</v>
      </c>
      <c r="B16" s="27">
        <f aca="true" t="shared" si="1" ref="B16:K16">SUM(B15:B15)</f>
        <v>2</v>
      </c>
      <c r="C16" s="27">
        <f t="shared" si="1"/>
        <v>0</v>
      </c>
      <c r="D16" s="27">
        <f t="shared" si="1"/>
        <v>0</v>
      </c>
      <c r="E16" s="27">
        <f t="shared" si="1"/>
        <v>0</v>
      </c>
      <c r="F16" s="27">
        <f t="shared" si="1"/>
        <v>0</v>
      </c>
      <c r="G16" s="27">
        <f t="shared" si="1"/>
        <v>0</v>
      </c>
      <c r="H16" s="27">
        <f t="shared" si="1"/>
        <v>0</v>
      </c>
      <c r="I16" s="27">
        <f t="shared" si="1"/>
        <v>0</v>
      </c>
      <c r="J16" s="27">
        <f t="shared" si="1"/>
        <v>13.65</v>
      </c>
      <c r="K16" s="28">
        <f t="shared" si="1"/>
        <v>15.65</v>
      </c>
    </row>
    <row r="17" spans="1:11" ht="13.5" customHeight="1" thickBot="1" thickTop="1">
      <c r="A17" s="17" t="s">
        <v>83</v>
      </c>
      <c r="B17" s="22">
        <v>9</v>
      </c>
      <c r="C17" s="22">
        <v>2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3.25</v>
      </c>
      <c r="K17" s="29">
        <f>SUM(B17:J17)</f>
        <v>14.25</v>
      </c>
    </row>
    <row r="18" spans="1:11" ht="13.5" customHeight="1" thickBot="1" thickTop="1">
      <c r="A18" s="19" t="s">
        <v>36</v>
      </c>
      <c r="B18" s="27">
        <f aca="true" t="shared" si="2" ref="B18:K18">SUM(B17:B17)</f>
        <v>9</v>
      </c>
      <c r="C18" s="27">
        <f t="shared" si="2"/>
        <v>2</v>
      </c>
      <c r="D18" s="27">
        <f t="shared" si="2"/>
        <v>0</v>
      </c>
      <c r="E18" s="27">
        <f t="shared" si="2"/>
        <v>0</v>
      </c>
      <c r="F18" s="27">
        <f t="shared" si="2"/>
        <v>0</v>
      </c>
      <c r="G18" s="27">
        <f t="shared" si="2"/>
        <v>0</v>
      </c>
      <c r="H18" s="27">
        <f t="shared" si="2"/>
        <v>0</v>
      </c>
      <c r="I18" s="27">
        <f t="shared" si="2"/>
        <v>0</v>
      </c>
      <c r="J18" s="27">
        <f t="shared" si="2"/>
        <v>3.25</v>
      </c>
      <c r="K18" s="28">
        <f t="shared" si="2"/>
        <v>14.25</v>
      </c>
    </row>
    <row r="19" spans="1:11" ht="13.5" customHeight="1" thickTop="1">
      <c r="A19" s="17" t="s">
        <v>84</v>
      </c>
      <c r="B19" s="22">
        <v>1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9">
        <f>SUM(B19:J19)</f>
        <v>1</v>
      </c>
    </row>
    <row r="20" spans="1:11" ht="13.5" customHeight="1">
      <c r="A20" s="17" t="s">
        <v>85</v>
      </c>
      <c r="B20" s="22">
        <v>1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4</v>
      </c>
      <c r="K20" s="26">
        <f>SUM(B20:J20)</f>
        <v>5</v>
      </c>
    </row>
    <row r="21" spans="1:11" ht="13.5" customHeight="1" thickBot="1">
      <c r="A21" s="17" t="s">
        <v>86</v>
      </c>
      <c r="B21" s="22">
        <v>1</v>
      </c>
      <c r="C21" s="22">
        <v>0</v>
      </c>
      <c r="D21" s="22">
        <v>0</v>
      </c>
      <c r="E21" s="22">
        <v>0</v>
      </c>
      <c r="F21" s="22">
        <v>1</v>
      </c>
      <c r="G21" s="22">
        <v>0</v>
      </c>
      <c r="H21" s="22">
        <v>1</v>
      </c>
      <c r="I21" s="22">
        <v>0</v>
      </c>
      <c r="J21" s="22">
        <v>12.1</v>
      </c>
      <c r="K21" s="26">
        <f>SUM(B21:J21)</f>
        <v>15.1</v>
      </c>
    </row>
    <row r="22" spans="1:11" ht="13.5" customHeight="1" thickBot="1" thickTop="1">
      <c r="A22" s="19" t="s">
        <v>87</v>
      </c>
      <c r="B22" s="27">
        <f aca="true" t="shared" si="3" ref="B22:K22">SUM(B19:B21)</f>
        <v>3</v>
      </c>
      <c r="C22" s="27">
        <f t="shared" si="3"/>
        <v>0</v>
      </c>
      <c r="D22" s="27">
        <f t="shared" si="3"/>
        <v>0</v>
      </c>
      <c r="E22" s="27">
        <f t="shared" si="3"/>
        <v>0</v>
      </c>
      <c r="F22" s="27">
        <f t="shared" si="3"/>
        <v>1</v>
      </c>
      <c r="G22" s="27">
        <f t="shared" si="3"/>
        <v>0</v>
      </c>
      <c r="H22" s="27">
        <f t="shared" si="3"/>
        <v>1</v>
      </c>
      <c r="I22" s="27">
        <f t="shared" si="3"/>
        <v>0</v>
      </c>
      <c r="J22" s="27">
        <f t="shared" si="3"/>
        <v>16.1</v>
      </c>
      <c r="K22" s="28">
        <f t="shared" si="3"/>
        <v>21.1</v>
      </c>
    </row>
    <row r="23" spans="1:11" ht="13.5" customHeight="1" thickTop="1">
      <c r="A23" s="17" t="s">
        <v>88</v>
      </c>
      <c r="B23" s="22">
        <v>1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1</v>
      </c>
      <c r="I23" s="22">
        <v>0</v>
      </c>
      <c r="J23" s="22">
        <v>10.894</v>
      </c>
      <c r="K23" s="29">
        <f>SUM(B23:J23)</f>
        <v>12.894</v>
      </c>
    </row>
    <row r="24" spans="1:11" ht="13.5" customHeight="1" thickBot="1">
      <c r="A24" s="13" t="s">
        <v>89</v>
      </c>
      <c r="B24" s="24">
        <v>2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1.09</v>
      </c>
      <c r="K24" s="25">
        <f>SUM(B24:J24)</f>
        <v>3.09</v>
      </c>
    </row>
    <row r="25" spans="1:11" ht="13.5" customHeight="1" thickBot="1" thickTop="1">
      <c r="A25" s="19" t="s">
        <v>42</v>
      </c>
      <c r="B25" s="27">
        <f aca="true" t="shared" si="4" ref="B25:K25">SUM(B23:B24)</f>
        <v>3</v>
      </c>
      <c r="C25" s="27">
        <f t="shared" si="4"/>
        <v>0</v>
      </c>
      <c r="D25" s="27">
        <f t="shared" si="4"/>
        <v>0</v>
      </c>
      <c r="E25" s="27">
        <f t="shared" si="4"/>
        <v>0</v>
      </c>
      <c r="F25" s="27">
        <f t="shared" si="4"/>
        <v>0</v>
      </c>
      <c r="G25" s="27">
        <f t="shared" si="4"/>
        <v>0</v>
      </c>
      <c r="H25" s="27">
        <f t="shared" si="4"/>
        <v>1</v>
      </c>
      <c r="I25" s="27">
        <f t="shared" si="4"/>
        <v>0</v>
      </c>
      <c r="J25" s="27">
        <f t="shared" si="4"/>
        <v>11.984</v>
      </c>
      <c r="K25" s="28">
        <f t="shared" si="4"/>
        <v>15.984</v>
      </c>
    </row>
    <row r="26" spans="1:11" ht="13.5" customHeight="1" thickTop="1">
      <c r="A26" s="17" t="s">
        <v>90</v>
      </c>
      <c r="B26" s="22">
        <v>0</v>
      </c>
      <c r="C26" s="22">
        <v>1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1</v>
      </c>
      <c r="K26" s="29">
        <f>SUM(B26:J26)</f>
        <v>2</v>
      </c>
    </row>
    <row r="27" spans="1:11" ht="13.5" customHeight="1">
      <c r="A27" s="17" t="s">
        <v>91</v>
      </c>
      <c r="B27" s="22">
        <v>3</v>
      </c>
      <c r="C27" s="22">
        <v>0</v>
      </c>
      <c r="D27" s="22">
        <v>0</v>
      </c>
      <c r="E27" s="22">
        <v>0</v>
      </c>
      <c r="F27" s="22">
        <v>0</v>
      </c>
      <c r="G27" s="22">
        <v>1</v>
      </c>
      <c r="H27" s="22">
        <v>0</v>
      </c>
      <c r="I27" s="22">
        <v>0</v>
      </c>
      <c r="J27" s="22">
        <v>4</v>
      </c>
      <c r="K27" s="26">
        <f>SUM(B27:J27)</f>
        <v>8</v>
      </c>
    </row>
    <row r="28" spans="1:11" ht="13.5" customHeight="1">
      <c r="A28" s="17" t="s">
        <v>92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6">
        <f>SUM(B28:J28)</f>
        <v>0</v>
      </c>
    </row>
    <row r="29" spans="1:11" ht="13.5" customHeight="1" thickBot="1">
      <c r="A29" s="17" t="s">
        <v>93</v>
      </c>
      <c r="B29" s="22">
        <v>2</v>
      </c>
      <c r="C29" s="22">
        <v>0</v>
      </c>
      <c r="D29" s="22">
        <v>0</v>
      </c>
      <c r="E29" s="22">
        <v>0</v>
      </c>
      <c r="F29" s="22">
        <v>1</v>
      </c>
      <c r="G29" s="22">
        <v>0</v>
      </c>
      <c r="H29" s="22">
        <v>0</v>
      </c>
      <c r="I29" s="22">
        <v>0</v>
      </c>
      <c r="J29" s="22">
        <v>7.875</v>
      </c>
      <c r="K29" s="26">
        <f>SUM(B29:J29)</f>
        <v>10.875</v>
      </c>
    </row>
    <row r="30" spans="1:11" ht="13.5" customHeight="1" thickBot="1" thickTop="1">
      <c r="A30" s="19" t="s">
        <v>27</v>
      </c>
      <c r="B30" s="27">
        <f aca="true" t="shared" si="5" ref="B30:K30">SUM(B26:B29)</f>
        <v>5</v>
      </c>
      <c r="C30" s="27">
        <f t="shared" si="5"/>
        <v>1</v>
      </c>
      <c r="D30" s="27">
        <f t="shared" si="5"/>
        <v>0</v>
      </c>
      <c r="E30" s="27">
        <f t="shared" si="5"/>
        <v>0</v>
      </c>
      <c r="F30" s="27">
        <f t="shared" si="5"/>
        <v>1</v>
      </c>
      <c r="G30" s="27">
        <f t="shared" si="5"/>
        <v>1</v>
      </c>
      <c r="H30" s="27">
        <f t="shared" si="5"/>
        <v>0</v>
      </c>
      <c r="I30" s="27">
        <f t="shared" si="5"/>
        <v>0</v>
      </c>
      <c r="J30" s="27">
        <f t="shared" si="5"/>
        <v>12.875</v>
      </c>
      <c r="K30" s="28">
        <f t="shared" si="5"/>
        <v>20.875</v>
      </c>
    </row>
    <row r="31" spans="1:11" ht="13.5" customHeight="1" thickTop="1">
      <c r="A31" s="17" t="s">
        <v>0</v>
      </c>
      <c r="B31" s="22"/>
      <c r="C31" s="22"/>
      <c r="D31" s="22"/>
      <c r="E31" s="22"/>
      <c r="F31" s="22"/>
      <c r="G31" s="22"/>
      <c r="H31" s="22"/>
      <c r="I31" s="22"/>
      <c r="J31" s="22"/>
      <c r="K31" s="23"/>
    </row>
    <row r="32" spans="1:11" ht="13.5" customHeight="1">
      <c r="A32" s="17" t="s">
        <v>1</v>
      </c>
      <c r="B32" s="22">
        <f aca="true" t="shared" si="6" ref="B32:K32">SUM(B7:B14)</f>
        <v>124</v>
      </c>
      <c r="C32" s="22">
        <f t="shared" si="6"/>
        <v>11</v>
      </c>
      <c r="D32" s="22">
        <f t="shared" si="6"/>
        <v>1</v>
      </c>
      <c r="E32" s="22">
        <f t="shared" si="6"/>
        <v>12.452000000000002</v>
      </c>
      <c r="F32" s="22">
        <f t="shared" si="6"/>
        <v>22</v>
      </c>
      <c r="G32" s="22">
        <f t="shared" si="6"/>
        <v>4.305</v>
      </c>
      <c r="H32" s="22">
        <f t="shared" si="6"/>
        <v>27</v>
      </c>
      <c r="I32" s="22">
        <f t="shared" si="6"/>
        <v>4</v>
      </c>
      <c r="J32" s="22">
        <f t="shared" si="6"/>
        <v>802.454</v>
      </c>
      <c r="K32" s="23">
        <f t="shared" si="6"/>
        <v>1008.2109999999999</v>
      </c>
    </row>
    <row r="33" spans="1:11" ht="13.5" customHeight="1">
      <c r="A33" s="17" t="s">
        <v>2</v>
      </c>
      <c r="B33" s="22">
        <f aca="true" t="shared" si="7" ref="B33:K33">B16+B18+B22+B25+B30</f>
        <v>22</v>
      </c>
      <c r="C33" s="22">
        <f t="shared" si="7"/>
        <v>3</v>
      </c>
      <c r="D33" s="22">
        <f t="shared" si="7"/>
        <v>0</v>
      </c>
      <c r="E33" s="22">
        <f t="shared" si="7"/>
        <v>0</v>
      </c>
      <c r="F33" s="22">
        <f t="shared" si="7"/>
        <v>2</v>
      </c>
      <c r="G33" s="22">
        <f t="shared" si="7"/>
        <v>1</v>
      </c>
      <c r="H33" s="22">
        <f t="shared" si="7"/>
        <v>2</v>
      </c>
      <c r="I33" s="22">
        <f t="shared" si="7"/>
        <v>0</v>
      </c>
      <c r="J33" s="22">
        <f t="shared" si="7"/>
        <v>57.859</v>
      </c>
      <c r="K33" s="23">
        <f t="shared" si="7"/>
        <v>87.859</v>
      </c>
    </row>
    <row r="34" spans="1:11" ht="13.5" customHeight="1" thickBot="1">
      <c r="A34" s="18" t="s">
        <v>3</v>
      </c>
      <c r="B34" s="30">
        <f aca="true" t="shared" si="8" ref="B34:K34">+B32+B33</f>
        <v>146</v>
      </c>
      <c r="C34" s="30">
        <f t="shared" si="8"/>
        <v>14</v>
      </c>
      <c r="D34" s="30">
        <f t="shared" si="8"/>
        <v>1</v>
      </c>
      <c r="E34" s="30">
        <f t="shared" si="8"/>
        <v>12.452000000000002</v>
      </c>
      <c r="F34" s="30">
        <f t="shared" si="8"/>
        <v>24</v>
      </c>
      <c r="G34" s="30">
        <f t="shared" si="8"/>
        <v>5.305</v>
      </c>
      <c r="H34" s="30">
        <f t="shared" si="8"/>
        <v>29</v>
      </c>
      <c r="I34" s="30">
        <f t="shared" si="8"/>
        <v>4</v>
      </c>
      <c r="J34" s="30">
        <f t="shared" si="8"/>
        <v>860.313</v>
      </c>
      <c r="K34" s="31">
        <f t="shared" si="8"/>
        <v>1096.07</v>
      </c>
    </row>
  </sheetData>
  <sheetProtection/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scale="77" r:id="rId1"/>
  <headerFooter alignWithMargins="0">
    <oddHeader>&amp;L&amp;9平成２８年７月１０日執行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3" sqref="A3"/>
    </sheetView>
  </sheetViews>
  <sheetFormatPr defaultColWidth="9.00390625" defaultRowHeight="13.5" customHeight="1"/>
  <cols>
    <col min="1" max="1" width="19.375" style="88" customWidth="1"/>
    <col min="2" max="6" width="20.625" style="88" customWidth="1"/>
    <col min="7" max="7" width="16.625" style="88" customWidth="1"/>
    <col min="8" max="16384" width="9.00390625" style="88" customWidth="1"/>
  </cols>
  <sheetData>
    <row r="1" spans="1:7" ht="13.5" customHeight="1">
      <c r="A1" s="1" t="s">
        <v>4</v>
      </c>
      <c r="B1" s="2"/>
      <c r="C1" s="3"/>
      <c r="D1" s="3"/>
      <c r="E1" s="3"/>
      <c r="F1" s="3"/>
      <c r="G1" s="4"/>
    </row>
    <row r="2" spans="1:7" ht="13.5" customHeight="1">
      <c r="A2" s="5" t="s">
        <v>18</v>
      </c>
      <c r="B2" s="2"/>
      <c r="C2" s="6"/>
      <c r="D2" s="6"/>
      <c r="E2" s="6"/>
      <c r="F2" s="6"/>
      <c r="G2" s="4"/>
    </row>
    <row r="3" spans="1:7" ht="13.5" customHeight="1">
      <c r="A3" s="94" t="s">
        <v>128</v>
      </c>
      <c r="B3" s="2"/>
      <c r="C3" s="6"/>
      <c r="D3" s="6"/>
      <c r="E3" s="6"/>
      <c r="F3" s="6"/>
      <c r="G3" s="4"/>
    </row>
    <row r="4" spans="1:7" ht="13.5" customHeight="1" thickBot="1">
      <c r="A4" s="7" t="s">
        <v>18</v>
      </c>
      <c r="B4" s="8"/>
      <c r="C4" s="3"/>
      <c r="D4" s="3"/>
      <c r="E4" s="3"/>
      <c r="F4" s="3"/>
      <c r="G4" s="4"/>
    </row>
    <row r="5" spans="1:7" ht="13.5" customHeight="1">
      <c r="A5" s="9" t="s">
        <v>5</v>
      </c>
      <c r="B5" s="10" t="s">
        <v>8</v>
      </c>
      <c r="C5" s="11" t="s">
        <v>9</v>
      </c>
      <c r="D5" s="10" t="s">
        <v>10</v>
      </c>
      <c r="E5" s="11" t="s">
        <v>11</v>
      </c>
      <c r="F5" s="10" t="s">
        <v>12</v>
      </c>
      <c r="G5" s="12"/>
    </row>
    <row r="6" spans="1:7" ht="13.5" customHeight="1" thickBot="1">
      <c r="A6" s="13" t="s">
        <v>6</v>
      </c>
      <c r="B6" s="14" t="s">
        <v>268</v>
      </c>
      <c r="C6" s="15" t="s">
        <v>269</v>
      </c>
      <c r="D6" s="15" t="s">
        <v>270</v>
      </c>
      <c r="E6" s="15" t="s">
        <v>271</v>
      </c>
      <c r="F6" s="15" t="s">
        <v>272</v>
      </c>
      <c r="G6" s="16" t="s">
        <v>7</v>
      </c>
    </row>
    <row r="7" spans="1:7" ht="13.5" customHeight="1" thickTop="1">
      <c r="A7" s="17" t="s">
        <v>19</v>
      </c>
      <c r="B7" s="22">
        <v>75</v>
      </c>
      <c r="C7" s="22">
        <v>51.607</v>
      </c>
      <c r="D7" s="22">
        <v>31</v>
      </c>
      <c r="E7" s="22">
        <v>5</v>
      </c>
      <c r="F7" s="22">
        <v>11</v>
      </c>
      <c r="G7" s="23">
        <f aca="true" t="shared" si="0" ref="G7:G15">SUM(B7:F7)</f>
        <v>173.607</v>
      </c>
    </row>
    <row r="8" spans="1:7" ht="13.5" customHeight="1">
      <c r="A8" s="17" t="s">
        <v>20</v>
      </c>
      <c r="B8" s="22">
        <v>14</v>
      </c>
      <c r="C8" s="22">
        <v>13</v>
      </c>
      <c r="D8" s="22">
        <v>6</v>
      </c>
      <c r="E8" s="22">
        <v>3</v>
      </c>
      <c r="F8" s="22">
        <v>2</v>
      </c>
      <c r="G8" s="23">
        <f t="shared" si="0"/>
        <v>38</v>
      </c>
    </row>
    <row r="9" spans="1:7" ht="13.5" customHeight="1">
      <c r="A9" s="17" t="s">
        <v>21</v>
      </c>
      <c r="B9" s="22">
        <v>57</v>
      </c>
      <c r="C9" s="22">
        <v>96.744</v>
      </c>
      <c r="D9" s="22">
        <v>28</v>
      </c>
      <c r="E9" s="22">
        <v>7</v>
      </c>
      <c r="F9" s="22">
        <v>12</v>
      </c>
      <c r="G9" s="23">
        <f t="shared" si="0"/>
        <v>200.744</v>
      </c>
    </row>
    <row r="10" spans="1:7" ht="13.5" customHeight="1">
      <c r="A10" s="17" t="s">
        <v>22</v>
      </c>
      <c r="B10" s="22">
        <v>23</v>
      </c>
      <c r="C10" s="22">
        <v>6</v>
      </c>
      <c r="D10" s="22">
        <v>10</v>
      </c>
      <c r="E10" s="22">
        <v>5</v>
      </c>
      <c r="F10" s="22">
        <v>3</v>
      </c>
      <c r="G10" s="23">
        <f t="shared" si="0"/>
        <v>47</v>
      </c>
    </row>
    <row r="11" spans="1:7" ht="13.5" customHeight="1">
      <c r="A11" s="17" t="s">
        <v>23</v>
      </c>
      <c r="B11" s="22">
        <v>6</v>
      </c>
      <c r="C11" s="22">
        <v>3.25</v>
      </c>
      <c r="D11" s="22">
        <v>5</v>
      </c>
      <c r="E11" s="22">
        <v>1</v>
      </c>
      <c r="F11" s="22">
        <v>2</v>
      </c>
      <c r="G11" s="23">
        <f t="shared" si="0"/>
        <v>17.25</v>
      </c>
    </row>
    <row r="12" spans="1:7" ht="13.5" customHeight="1">
      <c r="A12" s="17" t="s">
        <v>24</v>
      </c>
      <c r="B12" s="22">
        <v>12</v>
      </c>
      <c r="C12" s="22">
        <v>9</v>
      </c>
      <c r="D12" s="22">
        <v>9</v>
      </c>
      <c r="E12" s="22">
        <v>2</v>
      </c>
      <c r="F12" s="22">
        <v>2</v>
      </c>
      <c r="G12" s="23">
        <f t="shared" si="0"/>
        <v>34</v>
      </c>
    </row>
    <row r="13" spans="1:7" ht="13.5" customHeight="1">
      <c r="A13" s="17" t="s">
        <v>25</v>
      </c>
      <c r="B13" s="22">
        <v>7</v>
      </c>
      <c r="C13" s="22">
        <v>16.25</v>
      </c>
      <c r="D13" s="22">
        <v>5</v>
      </c>
      <c r="E13" s="22">
        <v>0</v>
      </c>
      <c r="F13" s="22">
        <v>2</v>
      </c>
      <c r="G13" s="23">
        <f t="shared" si="0"/>
        <v>30.25</v>
      </c>
    </row>
    <row r="14" spans="1:7" ht="13.5" customHeight="1" thickBot="1">
      <c r="A14" s="13" t="s">
        <v>34</v>
      </c>
      <c r="B14" s="24">
        <v>7</v>
      </c>
      <c r="C14" s="24">
        <v>10.285</v>
      </c>
      <c r="D14" s="24">
        <v>10</v>
      </c>
      <c r="E14" s="24">
        <v>2</v>
      </c>
      <c r="F14" s="24">
        <v>0</v>
      </c>
      <c r="G14" s="23">
        <f t="shared" si="0"/>
        <v>29.285</v>
      </c>
    </row>
    <row r="15" spans="1:7" ht="13.5" customHeight="1" thickBot="1" thickTop="1">
      <c r="A15" s="17" t="s">
        <v>35</v>
      </c>
      <c r="B15" s="22">
        <v>6</v>
      </c>
      <c r="C15" s="22">
        <v>4.5</v>
      </c>
      <c r="D15" s="22">
        <v>2</v>
      </c>
      <c r="E15" s="22">
        <v>0</v>
      </c>
      <c r="F15" s="22">
        <v>1</v>
      </c>
      <c r="G15" s="29">
        <f t="shared" si="0"/>
        <v>13.5</v>
      </c>
    </row>
    <row r="16" spans="1:7" ht="13.5" customHeight="1" thickBot="1" thickTop="1">
      <c r="A16" s="19" t="s">
        <v>26</v>
      </c>
      <c r="B16" s="27">
        <f aca="true" t="shared" si="1" ref="B16:G16">SUM(B15:B15)</f>
        <v>6</v>
      </c>
      <c r="C16" s="27">
        <f t="shared" si="1"/>
        <v>4.5</v>
      </c>
      <c r="D16" s="27">
        <f t="shared" si="1"/>
        <v>2</v>
      </c>
      <c r="E16" s="27">
        <f t="shared" si="1"/>
        <v>0</v>
      </c>
      <c r="F16" s="27">
        <f>SUM(F15:F15)</f>
        <v>1</v>
      </c>
      <c r="G16" s="28">
        <f t="shared" si="1"/>
        <v>13.5</v>
      </c>
    </row>
    <row r="17" spans="1:7" ht="13.5" customHeight="1" thickBot="1" thickTop="1">
      <c r="A17" s="17" t="s">
        <v>81</v>
      </c>
      <c r="B17" s="22">
        <v>2</v>
      </c>
      <c r="C17" s="22">
        <v>0</v>
      </c>
      <c r="D17" s="22">
        <v>0</v>
      </c>
      <c r="E17" s="22">
        <v>0</v>
      </c>
      <c r="F17" s="22">
        <v>0</v>
      </c>
      <c r="G17" s="29">
        <f>SUM(B17:F17)</f>
        <v>2</v>
      </c>
    </row>
    <row r="18" spans="1:7" ht="13.5" customHeight="1" thickBot="1" thickTop="1">
      <c r="A18" s="19" t="s">
        <v>36</v>
      </c>
      <c r="B18" s="27">
        <f aca="true" t="shared" si="2" ref="B18:G18">SUM(B17:B17)</f>
        <v>2</v>
      </c>
      <c r="C18" s="27">
        <f t="shared" si="2"/>
        <v>0</v>
      </c>
      <c r="D18" s="27">
        <f t="shared" si="2"/>
        <v>0</v>
      </c>
      <c r="E18" s="27">
        <f t="shared" si="2"/>
        <v>0</v>
      </c>
      <c r="F18" s="27">
        <f>SUM(F17:F17)</f>
        <v>0</v>
      </c>
      <c r="G18" s="28">
        <f t="shared" si="2"/>
        <v>2</v>
      </c>
    </row>
    <row r="19" spans="1:7" ht="13.5" customHeight="1" thickTop="1">
      <c r="A19" s="17" t="s">
        <v>39</v>
      </c>
      <c r="B19" s="22">
        <v>3</v>
      </c>
      <c r="C19" s="22">
        <v>0</v>
      </c>
      <c r="D19" s="22">
        <v>0</v>
      </c>
      <c r="E19" s="22">
        <v>0</v>
      </c>
      <c r="F19" s="22">
        <v>0</v>
      </c>
      <c r="G19" s="29">
        <f>SUM(B19:F19)</f>
        <v>3</v>
      </c>
    </row>
    <row r="20" spans="1:7" ht="13.5" customHeight="1">
      <c r="A20" s="17" t="s">
        <v>40</v>
      </c>
      <c r="B20" s="22">
        <v>2</v>
      </c>
      <c r="C20" s="22">
        <v>3</v>
      </c>
      <c r="D20" s="22">
        <v>1</v>
      </c>
      <c r="E20" s="22">
        <v>0</v>
      </c>
      <c r="F20" s="22">
        <v>0</v>
      </c>
      <c r="G20" s="26">
        <f>SUM(B20:F20)</f>
        <v>6</v>
      </c>
    </row>
    <row r="21" spans="1:7" ht="13.5" customHeight="1" thickBot="1">
      <c r="A21" s="17" t="s">
        <v>52</v>
      </c>
      <c r="B21" s="22">
        <v>3</v>
      </c>
      <c r="C21" s="22">
        <v>0</v>
      </c>
      <c r="D21" s="22">
        <v>1</v>
      </c>
      <c r="E21" s="22">
        <v>1</v>
      </c>
      <c r="F21" s="22">
        <v>4</v>
      </c>
      <c r="G21" s="26">
        <f>SUM(B21:F21)</f>
        <v>9</v>
      </c>
    </row>
    <row r="22" spans="1:7" ht="13.5" customHeight="1" thickBot="1" thickTop="1">
      <c r="A22" s="19" t="s">
        <v>38</v>
      </c>
      <c r="B22" s="27">
        <f aca="true" t="shared" si="3" ref="B22:G22">SUM(B19:B21)</f>
        <v>8</v>
      </c>
      <c r="C22" s="27">
        <f t="shared" si="3"/>
        <v>3</v>
      </c>
      <c r="D22" s="27">
        <f t="shared" si="3"/>
        <v>2</v>
      </c>
      <c r="E22" s="27">
        <f t="shared" si="3"/>
        <v>1</v>
      </c>
      <c r="F22" s="27">
        <f>SUM(F19:F21)</f>
        <v>4</v>
      </c>
      <c r="G22" s="28">
        <f t="shared" si="3"/>
        <v>18</v>
      </c>
    </row>
    <row r="23" spans="1:7" ht="13.5" customHeight="1" thickTop="1">
      <c r="A23" s="17" t="s">
        <v>43</v>
      </c>
      <c r="B23" s="22">
        <v>1</v>
      </c>
      <c r="C23" s="22">
        <v>1</v>
      </c>
      <c r="D23" s="22">
        <v>0</v>
      </c>
      <c r="E23" s="22">
        <v>0</v>
      </c>
      <c r="F23" s="22">
        <v>0</v>
      </c>
      <c r="G23" s="29">
        <f>SUM(B23:F23)</f>
        <v>2</v>
      </c>
    </row>
    <row r="24" spans="1:7" ht="13.5" customHeight="1" thickBot="1">
      <c r="A24" s="13" t="s">
        <v>53</v>
      </c>
      <c r="B24" s="24">
        <v>0</v>
      </c>
      <c r="C24" s="24">
        <v>0</v>
      </c>
      <c r="D24" s="24">
        <v>2</v>
      </c>
      <c r="E24" s="24">
        <v>1</v>
      </c>
      <c r="F24" s="24">
        <v>0</v>
      </c>
      <c r="G24" s="25">
        <f>SUM(B24:F24)</f>
        <v>3</v>
      </c>
    </row>
    <row r="25" spans="1:7" ht="13.5" customHeight="1" thickBot="1" thickTop="1">
      <c r="A25" s="19" t="s">
        <v>42</v>
      </c>
      <c r="B25" s="27">
        <f aca="true" t="shared" si="4" ref="B25:G25">SUM(B23:B24)</f>
        <v>1</v>
      </c>
      <c r="C25" s="27">
        <f t="shared" si="4"/>
        <v>1</v>
      </c>
      <c r="D25" s="27">
        <f t="shared" si="4"/>
        <v>2</v>
      </c>
      <c r="E25" s="27">
        <f t="shared" si="4"/>
        <v>1</v>
      </c>
      <c r="F25" s="27">
        <f>SUM(F23:F24)</f>
        <v>0</v>
      </c>
      <c r="G25" s="28">
        <f t="shared" si="4"/>
        <v>5</v>
      </c>
    </row>
    <row r="26" spans="1:7" ht="13.5" customHeight="1" thickTop="1">
      <c r="A26" s="17" t="s">
        <v>45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9">
        <f>SUM(B26:F26)</f>
        <v>0</v>
      </c>
    </row>
    <row r="27" spans="1:7" ht="13.5" customHeight="1">
      <c r="A27" s="17" t="s">
        <v>46</v>
      </c>
      <c r="B27" s="22">
        <v>2</v>
      </c>
      <c r="C27" s="22">
        <v>0</v>
      </c>
      <c r="D27" s="22">
        <v>0</v>
      </c>
      <c r="E27" s="22">
        <v>0</v>
      </c>
      <c r="F27" s="22">
        <v>0</v>
      </c>
      <c r="G27" s="26">
        <f>SUM(B27:F27)</f>
        <v>2</v>
      </c>
    </row>
    <row r="28" spans="1:7" ht="13.5" customHeight="1">
      <c r="A28" s="17" t="s">
        <v>47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6">
        <f>SUM(B28:F28)</f>
        <v>0</v>
      </c>
    </row>
    <row r="29" spans="1:7" ht="13.5" customHeight="1" thickBot="1">
      <c r="A29" s="17" t="s">
        <v>54</v>
      </c>
      <c r="B29" s="22">
        <v>5</v>
      </c>
      <c r="C29" s="22">
        <v>9</v>
      </c>
      <c r="D29" s="22">
        <v>5</v>
      </c>
      <c r="E29" s="22">
        <v>0</v>
      </c>
      <c r="F29" s="22">
        <v>3</v>
      </c>
      <c r="G29" s="26">
        <f>SUM(B29:F29)</f>
        <v>22</v>
      </c>
    </row>
    <row r="30" spans="1:7" ht="13.5" customHeight="1" thickBot="1" thickTop="1">
      <c r="A30" s="19" t="s">
        <v>27</v>
      </c>
      <c r="B30" s="27">
        <f aca="true" t="shared" si="5" ref="B30:G30">SUM(B26:B29)</f>
        <v>7</v>
      </c>
      <c r="C30" s="27">
        <f t="shared" si="5"/>
        <v>9</v>
      </c>
      <c r="D30" s="27">
        <f t="shared" si="5"/>
        <v>5</v>
      </c>
      <c r="E30" s="27">
        <f t="shared" si="5"/>
        <v>0</v>
      </c>
      <c r="F30" s="27">
        <f>SUM(F26:F29)</f>
        <v>3</v>
      </c>
      <c r="G30" s="28">
        <f t="shared" si="5"/>
        <v>24</v>
      </c>
    </row>
    <row r="31" spans="1:7" ht="13.5" customHeight="1" thickTop="1">
      <c r="A31" s="17" t="s">
        <v>0</v>
      </c>
      <c r="B31" s="22"/>
      <c r="C31" s="22"/>
      <c r="D31" s="22"/>
      <c r="E31" s="22"/>
      <c r="F31" s="22"/>
      <c r="G31" s="23"/>
    </row>
    <row r="32" spans="1:7" ht="13.5" customHeight="1">
      <c r="A32" s="17" t="s">
        <v>1</v>
      </c>
      <c r="B32" s="22">
        <f aca="true" t="shared" si="6" ref="B32:G32">SUM(B7:B14)</f>
        <v>201</v>
      </c>
      <c r="C32" s="22">
        <f t="shared" si="6"/>
        <v>206.136</v>
      </c>
      <c r="D32" s="22">
        <f t="shared" si="6"/>
        <v>104</v>
      </c>
      <c r="E32" s="22">
        <f t="shared" si="6"/>
        <v>25</v>
      </c>
      <c r="F32" s="22">
        <f>SUM(F7:F14)</f>
        <v>34</v>
      </c>
      <c r="G32" s="23">
        <f t="shared" si="6"/>
        <v>570.136</v>
      </c>
    </row>
    <row r="33" spans="1:7" ht="13.5" customHeight="1">
      <c r="A33" s="17" t="s">
        <v>2</v>
      </c>
      <c r="B33" s="22">
        <f aca="true" t="shared" si="7" ref="B33:G33">B16+B18+B22+B25+B30</f>
        <v>24</v>
      </c>
      <c r="C33" s="22">
        <f t="shared" si="7"/>
        <v>17.5</v>
      </c>
      <c r="D33" s="22">
        <f t="shared" si="7"/>
        <v>11</v>
      </c>
      <c r="E33" s="22">
        <f t="shared" si="7"/>
        <v>2</v>
      </c>
      <c r="F33" s="22">
        <f>F16+F18+F22+F25+F30</f>
        <v>8</v>
      </c>
      <c r="G33" s="23">
        <f t="shared" si="7"/>
        <v>62.5</v>
      </c>
    </row>
    <row r="34" spans="1:7" ht="13.5" customHeight="1" thickBot="1">
      <c r="A34" s="18" t="s">
        <v>3</v>
      </c>
      <c r="B34" s="30">
        <f aca="true" t="shared" si="8" ref="B34:G34">+B32+B33</f>
        <v>225</v>
      </c>
      <c r="C34" s="30">
        <f t="shared" si="8"/>
        <v>223.636</v>
      </c>
      <c r="D34" s="30">
        <f t="shared" si="8"/>
        <v>115</v>
      </c>
      <c r="E34" s="30">
        <f t="shared" si="8"/>
        <v>27</v>
      </c>
      <c r="F34" s="30">
        <f>+F32+F33</f>
        <v>42</v>
      </c>
      <c r="G34" s="31">
        <f t="shared" si="8"/>
        <v>632.636</v>
      </c>
    </row>
  </sheetData>
  <sheetProtection/>
  <printOptions/>
  <pageMargins left="0.7874015748031497" right="0.7874015748031497" top="1.220472440944882" bottom="0.6692913385826772" header="0.5118110236220472" footer="0.5118110236220472"/>
  <pageSetup horizontalDpi="600" verticalDpi="600" orientation="landscape" paperSize="9" scale="77" r:id="rId1"/>
  <headerFooter alignWithMargins="0">
    <oddHeader>&amp;L&amp;9平成２８年７月１０日執行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島根県選挙管理委員会</dc:creator>
  <cp:keywords/>
  <dc:description/>
  <cp:lastModifiedBy>USER</cp:lastModifiedBy>
  <cp:lastPrinted>2016-06-30T01:35:12Z</cp:lastPrinted>
  <dcterms:created xsi:type="dcterms:W3CDTF">2004-07-12T02:37:39Z</dcterms:created>
  <dcterms:modified xsi:type="dcterms:W3CDTF">2016-07-10T19:46:09Z</dcterms:modified>
  <cp:category/>
  <cp:version/>
  <cp:contentType/>
  <cp:contentStatus/>
</cp:coreProperties>
</file>