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水道管理課\01管理\水道事業\経営比較分析 調査\R5度回答分\"/>
    </mc:Choice>
  </mc:AlternateContent>
  <workbookProtection workbookAlgorithmName="SHA-512" workbookHashValue="ZrPURufxdTbTUOXF1LF2Hn2Ovk09jfk+QWxhlfOAUaBfodBfg499uTxrv0dDeskmLGQJAjB71vJGA0qZgMhWCw==" workbookSaltValue="aqybiCIa9wWeKpf8ib7OUA==" workbookSpinCount="100000" lockStructure="1"/>
  <bookViews>
    <workbookView xWindow="0" yWindow="0" windowWidth="28800" windowHeight="117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<sst xmlns="http://schemas.openxmlformats.org/spreadsheetml/2006/main" count="228" uniqueCount="113">
  <si>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</si>
  <si>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</si>
  <si>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</si>
  <si>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</si>
  <si>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</si>
  <si>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</si>
  <si>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</si>
  <si>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</si>
  <si>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</si>
  <si>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</si>
  <si>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</si>
  <si>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</si>
  <si>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</si>
  <si>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</si>
  <si>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</si>
  <si>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</si>
  <si>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</si>
  <si>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</si>
  <si>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</si>
  <si>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</si>
  <si>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</si>
  <si>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</si>
  <si>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</si>
  <si>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</si>
  <si>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</si>
  <si>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</si>
  <si>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</si>
  <si>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</si>
  <si>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</si>
  <si>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</si>
  <si>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</si>
  <si>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</si>
  <si>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</si>
  <si>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</si>
  <si>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</si>
  <si>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</si>
  <si>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</si>
  <si>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</si>
  <si>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</si>
  <si>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</si>
  <si>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</si>
  <si>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</si>
  <si>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</si>
  <si>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</si>
  <si>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</si>
  <si>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</si>
  <si>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</si>
  <si>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</si>
  <si>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</si>
  <si>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</si>
  <si>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</si>
  <si>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</si>
  <si>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</si>
  <si>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</si>
  <si>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</si>
  <si>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</si>
  <si>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</si>
  <si>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</si>
  <si>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</si>
  <si>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</si>
  <si>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</si>
  <si>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</si>
  <si>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</si>
  <si>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</si>
  <si>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</si>
  <si>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</si>
  <si>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</si>
  <si>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</si>
  <si>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</si>
  <si>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</si>
  <si>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</si>
  <si>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</si>
  <si>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</si>
  <si>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</si>
  <si>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</si>
  <si>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</si>
  <si>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</si>
  <si>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</si>
  <si>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</si>
  <si>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</si>
  <si>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</si>
  <si>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</si>
  <si>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</si>
  <si>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</si>
  <si>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</si>
  <si>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</si>
  <si>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</si>
  <si>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</si>
  <si>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</si>
  <si>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</si>
  <si>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</si>
  <si>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</si>
  <si>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</si>
  <si>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</si>
  <si>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</si>
  <si>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</si>
  <si>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</si>
  <si>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</si>
  <si>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</si>
  <si>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</si>
  <si>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</si>
  <si>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</si>
  <si>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</si>
  <si>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</si>
  <si>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</si>
  <si>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</si>
  <si>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</si>
  <si>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</si>
  <si>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</si>
  <si>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</si>
  <si>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経常収支比率が100％をこえることができたが、率は昨年度より下回り、料金回収率も同様の動きとなり、経営状況は厳しくなった。
　企業債残高対給水収益比率は類似団体平均値に比べて、高いのは、簡易水道事業債の残高が多く、給水収益は下がる傾向にあるので、改善することが困難な現状である。
　このような状況だが、施設利用率や、有収率は順調に推移しているので、安定して水の供給はできていると考えている。</t>
    <rPh sb="1" eb="3">
      <t>ケイジョウ</t>
    </rPh>
    <rPh sb="3" eb="5">
      <t>シュウシ</t>
    </rPh>
    <rPh sb="5" eb="7">
      <t>ヒリツ</t>
    </rPh>
    <rPh sb="24" eb="25">
      <t>リツ</t>
    </rPh>
    <rPh sb="26" eb="29">
      <t>サクネンド</t>
    </rPh>
    <rPh sb="31" eb="33">
      <t>シタマワ</t>
    </rPh>
    <rPh sb="35" eb="37">
      <t>リョウキン</t>
    </rPh>
    <rPh sb="37" eb="39">
      <t>カイシュウ</t>
    </rPh>
    <rPh sb="39" eb="40">
      <t>リツ</t>
    </rPh>
    <rPh sb="41" eb="43">
      <t>ドウヨウ</t>
    </rPh>
    <rPh sb="44" eb="45">
      <t>ウゴ</t>
    </rPh>
    <rPh sb="50" eb="52">
      <t>ケイエイ</t>
    </rPh>
    <rPh sb="52" eb="54">
      <t>ジョウキョウ</t>
    </rPh>
    <rPh sb="55" eb="56">
      <t>キビ</t>
    </rPh>
    <rPh sb="64" eb="66">
      <t>キギョウ</t>
    </rPh>
    <rPh sb="66" eb="67">
      <t>サイ</t>
    </rPh>
    <rPh sb="67" eb="69">
      <t>ザンダカ</t>
    </rPh>
    <rPh sb="69" eb="70">
      <t>タイ</t>
    </rPh>
    <rPh sb="70" eb="72">
      <t>キュウスイ</t>
    </rPh>
    <rPh sb="72" eb="74">
      <t>シュウエキ</t>
    </rPh>
    <rPh sb="74" eb="76">
      <t>ヒリツ</t>
    </rPh>
    <rPh sb="77" eb="79">
      <t>ルイジ</t>
    </rPh>
    <rPh sb="79" eb="81">
      <t>ダンタイ</t>
    </rPh>
    <rPh sb="81" eb="83">
      <t>ヘイキン</t>
    </rPh>
    <rPh sb="83" eb="84">
      <t>アタイ</t>
    </rPh>
    <rPh sb="85" eb="86">
      <t>クラ</t>
    </rPh>
    <rPh sb="89" eb="90">
      <t>タカ</t>
    </rPh>
    <rPh sb="94" eb="96">
      <t>カンイ</t>
    </rPh>
    <rPh sb="96" eb="98">
      <t>スイドウ</t>
    </rPh>
    <rPh sb="98" eb="100">
      <t>ジギョウ</t>
    </rPh>
    <rPh sb="100" eb="101">
      <t>サイ</t>
    </rPh>
    <rPh sb="102" eb="104">
      <t>ザンダカ</t>
    </rPh>
    <rPh sb="105" eb="106">
      <t>オオ</t>
    </rPh>
    <rPh sb="108" eb="110">
      <t>キュウスイ</t>
    </rPh>
    <rPh sb="110" eb="112">
      <t>シュウエキ</t>
    </rPh>
    <rPh sb="113" eb="114">
      <t>サ</t>
    </rPh>
    <rPh sb="116" eb="118">
      <t>ケイコウ</t>
    </rPh>
    <rPh sb="124" eb="126">
      <t>カイゼン</t>
    </rPh>
    <rPh sb="131" eb="133">
      <t>コンナン</t>
    </rPh>
    <rPh sb="134" eb="136">
      <t>ゲンジョウ</t>
    </rPh>
    <rPh sb="147" eb="149">
      <t>ジョウキョウ</t>
    </rPh>
    <rPh sb="152" eb="154">
      <t>シセツ</t>
    </rPh>
    <rPh sb="154" eb="157">
      <t>リヨウリツ</t>
    </rPh>
    <rPh sb="159" eb="161">
      <t>ユウシュウ</t>
    </rPh>
    <rPh sb="161" eb="162">
      <t>リツ</t>
    </rPh>
    <rPh sb="163" eb="165">
      <t>ジュンチョウ</t>
    </rPh>
    <rPh sb="166" eb="168">
      <t>スイイ</t>
    </rPh>
    <rPh sb="175" eb="177">
      <t>アンテイ</t>
    </rPh>
    <rPh sb="179" eb="180">
      <t>ミズ</t>
    </rPh>
    <rPh sb="181" eb="183">
      <t>キョウキュウ</t>
    </rPh>
    <rPh sb="190" eb="191">
      <t>カンガ</t>
    </rPh>
    <phoneticPr fontId="4"/>
  </si>
  <si>
    <t>　国の交付金を利用し、管路更新を計画的に実施している。管路経年化率は、少しずつであるが、改善できている。
　有形固定資産減価償却率が増加してきているため、更新時期を迎える資産がますます増加してくると見込んでいる。</t>
    <rPh sb="1" eb="2">
      <t>クニ</t>
    </rPh>
    <rPh sb="3" eb="6">
      <t>コウフキン</t>
    </rPh>
    <rPh sb="7" eb="9">
      <t>リヨウ</t>
    </rPh>
    <rPh sb="11" eb="13">
      <t>カンロ</t>
    </rPh>
    <rPh sb="13" eb="15">
      <t>コウシン</t>
    </rPh>
    <rPh sb="16" eb="18">
      <t>ケイカク</t>
    </rPh>
    <rPh sb="18" eb="19">
      <t>テキ</t>
    </rPh>
    <rPh sb="20" eb="22">
      <t>ジッシ</t>
    </rPh>
    <rPh sb="27" eb="29">
      <t>カンロ</t>
    </rPh>
    <rPh sb="29" eb="32">
      <t>ケイネンカ</t>
    </rPh>
    <rPh sb="32" eb="33">
      <t>リツ</t>
    </rPh>
    <rPh sb="35" eb="36">
      <t>スコ</t>
    </rPh>
    <rPh sb="44" eb="46">
      <t>カイゼン</t>
    </rPh>
    <rPh sb="54" eb="56">
      <t>ユウケイ</t>
    </rPh>
    <rPh sb="56" eb="58">
      <t>コテイ</t>
    </rPh>
    <rPh sb="58" eb="60">
      <t>シサン</t>
    </rPh>
    <rPh sb="60" eb="62">
      <t>ゲンカ</t>
    </rPh>
    <rPh sb="62" eb="64">
      <t>ショウキャク</t>
    </rPh>
    <rPh sb="64" eb="65">
      <t>リツ</t>
    </rPh>
    <rPh sb="66" eb="68">
      <t>ゾウカ</t>
    </rPh>
    <rPh sb="77" eb="79">
      <t>コウシン</t>
    </rPh>
    <rPh sb="79" eb="81">
      <t>ジキ</t>
    </rPh>
    <rPh sb="82" eb="83">
      <t>ムカ</t>
    </rPh>
    <rPh sb="85" eb="87">
      <t>シサン</t>
    </rPh>
    <rPh sb="92" eb="94">
      <t>ゾウカ</t>
    </rPh>
    <rPh sb="99" eb="101">
      <t>ミコ</t>
    </rPh>
    <phoneticPr fontId="4"/>
  </si>
  <si>
    <t>　令和4年度は、動力費や資材費の高騰などで経費が増加し、有収水量が年々減少している中で、財政運営が一層厳しくなった。
　管路等の更新は、水道事業の重要な課題であり、更新箇所の選定や長寿命化について検討等行いながら、安定した経営の継続を目指したい。</t>
    <rPh sb="1" eb="3">
      <t>レイワ</t>
    </rPh>
    <rPh sb="4" eb="6">
      <t>ネンド</t>
    </rPh>
    <rPh sb="8" eb="10">
      <t>ドウリョク</t>
    </rPh>
    <rPh sb="10" eb="11">
      <t>ヒ</t>
    </rPh>
    <rPh sb="12" eb="14">
      <t>シザイ</t>
    </rPh>
    <rPh sb="14" eb="15">
      <t>ヒ</t>
    </rPh>
    <rPh sb="16" eb="18">
      <t>コウトウ</t>
    </rPh>
    <rPh sb="21" eb="23">
      <t>ケイヒ</t>
    </rPh>
    <rPh sb="24" eb="26">
      <t>ゾウカ</t>
    </rPh>
    <rPh sb="28" eb="29">
      <t>ユウ</t>
    </rPh>
    <rPh sb="30" eb="32">
      <t>スイリョウ</t>
    </rPh>
    <rPh sb="33" eb="35">
      <t>ネンネン</t>
    </rPh>
    <rPh sb="35" eb="37">
      <t>ゲンショウ</t>
    </rPh>
    <rPh sb="41" eb="42">
      <t>ナカ</t>
    </rPh>
    <rPh sb="44" eb="46">
      <t>ザイセイ</t>
    </rPh>
    <rPh sb="46" eb="48">
      <t>ウンエイ</t>
    </rPh>
    <rPh sb="49" eb="51">
      <t>イッソウ</t>
    </rPh>
    <rPh sb="51" eb="52">
      <t>キビ</t>
    </rPh>
    <rPh sb="60" eb="62">
      <t>カンロ</t>
    </rPh>
    <rPh sb="62" eb="63">
      <t>トウ</t>
    </rPh>
    <rPh sb="64" eb="66">
      <t>コウシン</t>
    </rPh>
    <rPh sb="68" eb="70">
      <t>スイドウ</t>
    </rPh>
    <rPh sb="70" eb="72">
      <t>ジギョウ</t>
    </rPh>
    <rPh sb="73" eb="75">
      <t>ジュウヨウ</t>
    </rPh>
    <rPh sb="76" eb="78">
      <t>カダイ</t>
    </rPh>
    <rPh sb="82" eb="84">
      <t>コウシン</t>
    </rPh>
    <rPh sb="84" eb="86">
      <t>カショ</t>
    </rPh>
    <rPh sb="87" eb="89">
      <t>センテイ</t>
    </rPh>
    <rPh sb="90" eb="94">
      <t>チョウジュミョウカ</t>
    </rPh>
    <rPh sb="98" eb="100">
      <t>ケントウ</t>
    </rPh>
    <rPh sb="100" eb="101">
      <t>トウ</t>
    </rPh>
    <rPh sb="101" eb="102">
      <t>オコナ</t>
    </rPh>
    <rPh sb="107" eb="109">
      <t>アンテイ</t>
    </rPh>
    <rPh sb="111" eb="113">
      <t>ケイエイ</t>
    </rPh>
    <rPh sb="114" eb="116">
      <t>ケイゾク</t>
    </rPh>
    <rPh sb="117" eb="119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</si>
</sst>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0.86</c:v>
                </c:pt>
                <c:pt idx="2">
                  <c:v>0.87</c:v>
                </c:pt>
                <c:pt idx="3">
                  <c:v>1.04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E-46DA-B681-89ABB59C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E-46DA-B681-89ABB59C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70.180000000000007</c:v>
                </c:pt>
                <c:pt idx="1">
                  <c:v>66.89</c:v>
                </c:pt>
                <c:pt idx="2">
                  <c:v>66.16</c:v>
                </c:pt>
                <c:pt idx="3">
                  <c:v>65.040000000000006</c:v>
                </c:pt>
                <c:pt idx="4">
                  <c:v>64.09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2-46EB-8AA8-035A3F5F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2-46EB-8AA8-035A3F5F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89.49</c:v>
                </c:pt>
                <c:pt idx="1">
                  <c:v>89.75</c:v>
                </c:pt>
                <c:pt idx="2">
                  <c:v>91.3</c:v>
                </c:pt>
                <c:pt idx="3">
                  <c:v>90.67</c:v>
                </c:pt>
                <c:pt idx="4">
                  <c:v>90.03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E-484A-9AD9-AD60CD73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E-484A-9AD9-AD60CD73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98.35</c:v>
                </c:pt>
                <c:pt idx="1">
                  <c:v>99.5</c:v>
                </c:pt>
                <c:pt idx="2">
                  <c:v>104.98</c:v>
                </c:pt>
                <c:pt idx="3">
                  <c:v>105.08</c:v>
                </c:pt>
                <c:pt idx="4">
                  <c:v>100.36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B-49C1-B0EC-8C0B7018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B-49C1-B0EC-8C0B7018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48.72</c:v>
                </c:pt>
                <c:pt idx="1">
                  <c:v>49.61</c:v>
                </c:pt>
                <c:pt idx="2">
                  <c:v>51.07</c:v>
                </c:pt>
                <c:pt idx="3">
                  <c:v>52.34</c:v>
                </c:pt>
                <c:pt idx="4">
                  <c:v>53.74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0-4D98-9104-68D131CEB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0-4D98-9104-68D131CEB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4.96</c:v>
                </c:pt>
                <c:pt idx="1">
                  <c:v>4.53</c:v>
                </c:pt>
                <c:pt idx="2">
                  <c:v>9.6</c:v>
                </c:pt>
                <c:pt idx="3">
                  <c:v>9.1300000000000008</c:v>
                </c:pt>
                <c:pt idx="4">
                  <c:v>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3-4ADD-8519-870EDA2A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3-4ADD-8519-870EDA2A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4.54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55D-8AEB-7F372B25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2-455D-8AEB-7F372B25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183.98</c:v>
                </c:pt>
                <c:pt idx="1">
                  <c:v>171.76</c:v>
                </c:pt>
                <c:pt idx="2">
                  <c:v>193.9</c:v>
                </c:pt>
                <c:pt idx="3">
                  <c:v>211.01</c:v>
                </c:pt>
                <c:pt idx="4">
                  <c:v>208.45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2-46CE-92AF-BE48EBD2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2-46CE-92AF-BE48EBD2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817.87</c:v>
                </c:pt>
                <c:pt idx="1">
                  <c:v>814.07</c:v>
                </c:pt>
                <c:pt idx="2">
                  <c:v>792.58</c:v>
                </c:pt>
                <c:pt idx="3">
                  <c:v>790.74</c:v>
                </c:pt>
                <c:pt idx="4">
                  <c:v>763.27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7-4EA6-A8EE-5DE9A50C2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7-4EA6-A8EE-5DE9A50C2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84.01</c:v>
                </c:pt>
                <c:pt idx="1">
                  <c:v>87.3</c:v>
                </c:pt>
                <c:pt idx="2">
                  <c:v>95.48</c:v>
                </c:pt>
                <c:pt idx="3">
                  <c:v>97.04</c:v>
                </c:pt>
                <c:pt idx="4">
                  <c:v>91.71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F-42A1-891D-FDCEA06E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F-42A1-891D-FDCEA06E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216.34</c:v>
                </c:pt>
                <c:pt idx="1">
                  <c:v>222.95</c:v>
                </c:pt>
                <c:pt idx="2">
                  <c:v>204.97</c:v>
                </c:pt>
                <c:pt idx="3">
                  <c:v>201.96</c:v>
                </c:pt>
                <c:pt idx="4">
                  <c:v>214.35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D90-9F81-C69C48EE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D-4D90-9F81-C69C48EE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0" zoomScaleNormal="100" workbookViewId="0">
      <selection activeCell="BD57" sqref="BD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島根県　安来市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36391</v>
      </c>
      <c r="AM8" s="45"/>
      <c r="AN8" s="45"/>
      <c r="AO8" s="45"/>
      <c r="AP8" s="45"/>
      <c r="AQ8" s="45"/>
      <c r="AR8" s="45"/>
      <c r="AS8" s="45"/>
      <c r="AT8" s="46">
        <f>データ!$S$6</f>
        <v>420.93</v>
      </c>
      <c r="AU8" s="47"/>
      <c r="AV8" s="47"/>
      <c r="AW8" s="47"/>
      <c r="AX8" s="47"/>
      <c r="AY8" s="47"/>
      <c r="AZ8" s="47"/>
      <c r="BA8" s="47"/>
      <c r="BB8" s="48">
        <f>データ!$T$6</f>
        <v>86.45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51.27</v>
      </c>
      <c r="J10" s="47"/>
      <c r="K10" s="47"/>
      <c r="L10" s="47"/>
      <c r="M10" s="47"/>
      <c r="N10" s="47"/>
      <c r="O10" s="81"/>
      <c r="P10" s="48">
        <f>データ!$P$6</f>
        <v>98.82</v>
      </c>
      <c r="Q10" s="48"/>
      <c r="R10" s="48"/>
      <c r="S10" s="48"/>
      <c r="T10" s="48"/>
      <c r="U10" s="48"/>
      <c r="V10" s="48"/>
      <c r="W10" s="45">
        <f>データ!$Q$6</f>
        <v>3516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35713</v>
      </c>
      <c r="AM10" s="45"/>
      <c r="AN10" s="45"/>
      <c r="AO10" s="45"/>
      <c r="AP10" s="45"/>
      <c r="AQ10" s="45"/>
      <c r="AR10" s="45"/>
      <c r="AS10" s="45"/>
      <c r="AT10" s="46">
        <f>データ!$V$6</f>
        <v>259.75</v>
      </c>
      <c r="AU10" s="47"/>
      <c r="AV10" s="47"/>
      <c r="AW10" s="47"/>
      <c r="AX10" s="47"/>
      <c r="AY10" s="47"/>
      <c r="AZ10" s="47"/>
      <c r="BA10" s="47"/>
      <c r="BB10" s="48">
        <f>データ!$W$6</f>
        <v>137.49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QPddkLZ3ysYhtOb9o2Rip83scXkJBdRiXX2qPHU39AP+X3ZpKnZMWrzxorv/Ds6pNIdkeR2fSrlo1/dgjXd+pA==" saltValue="bqnK1RH//EUdffiUIftjW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322067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島根県　安来市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51.27</v>
      </c>
      <c r="P6" s="21">
        <f t="shared" si="3"/>
        <v>98.82</v>
      </c>
      <c r="Q6" s="21">
        <f t="shared" si="3"/>
        <v>3516</v>
      </c>
      <c r="R6" s="21">
        <f t="shared" si="3"/>
        <v>36391</v>
      </c>
      <c r="S6" s="21">
        <f t="shared" si="3"/>
        <v>420.93</v>
      </c>
      <c r="T6" s="21">
        <f t="shared" si="3"/>
        <v>86.45</v>
      </c>
      <c r="U6" s="21">
        <f t="shared" si="3"/>
        <v>35713</v>
      </c>
      <c r="V6" s="21">
        <f t="shared" si="3"/>
        <v>259.75</v>
      </c>
      <c r="W6" s="21">
        <f t="shared" si="3"/>
        <v>137.49</v>
      </c>
      <c r="X6" s="22">
        <f>IF(X7="",NA(),X7)</f>
        <v>98.35</v>
      </c>
      <c r="Y6" s="22">
        <f t="shared" ref="Y6:AG6" si="4">IF(Y7="",NA(),Y7)</f>
        <v>99.5</v>
      </c>
      <c r="Z6" s="22">
        <f t="shared" si="4"/>
        <v>104.98</v>
      </c>
      <c r="AA6" s="22">
        <f t="shared" si="4"/>
        <v>105.08</v>
      </c>
      <c r="AB6" s="22">
        <f t="shared" si="4"/>
        <v>100.36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2">
        <f>IF(AI7="",NA(),AI7)</f>
        <v>4.54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183.98</v>
      </c>
      <c r="AU6" s="22">
        <f t="shared" ref="AU6:BC6" si="6">IF(AU7="",NA(),AU7)</f>
        <v>171.76</v>
      </c>
      <c r="AV6" s="22">
        <f t="shared" si="6"/>
        <v>193.9</v>
      </c>
      <c r="AW6" s="22">
        <f t="shared" si="6"/>
        <v>211.01</v>
      </c>
      <c r="AX6" s="22">
        <f t="shared" si="6"/>
        <v>208.45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817.87</v>
      </c>
      <c r="BF6" s="22">
        <f t="shared" ref="BF6:BN6" si="7">IF(BF7="",NA(),BF7)</f>
        <v>814.07</v>
      </c>
      <c r="BG6" s="22">
        <f t="shared" si="7"/>
        <v>792.58</v>
      </c>
      <c r="BH6" s="22">
        <f t="shared" si="7"/>
        <v>790.74</v>
      </c>
      <c r="BI6" s="22">
        <f t="shared" si="7"/>
        <v>763.27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84.01</v>
      </c>
      <c r="BQ6" s="22">
        <f t="shared" ref="BQ6:BY6" si="8">IF(BQ7="",NA(),BQ7)</f>
        <v>87.3</v>
      </c>
      <c r="BR6" s="22">
        <f t="shared" si="8"/>
        <v>95.48</v>
      </c>
      <c r="BS6" s="22">
        <f t="shared" si="8"/>
        <v>97.04</v>
      </c>
      <c r="BT6" s="22">
        <f t="shared" si="8"/>
        <v>91.71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216.34</v>
      </c>
      <c r="CB6" s="22">
        <f t="shared" ref="CB6:CJ6" si="9">IF(CB7="",NA(),CB7)</f>
        <v>222.95</v>
      </c>
      <c r="CC6" s="22">
        <f t="shared" si="9"/>
        <v>204.97</v>
      </c>
      <c r="CD6" s="22">
        <f t="shared" si="9"/>
        <v>201.96</v>
      </c>
      <c r="CE6" s="22">
        <f t="shared" si="9"/>
        <v>214.35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70.180000000000007</v>
      </c>
      <c r="CM6" s="22">
        <f t="shared" ref="CM6:CU6" si="10">IF(CM7="",NA(),CM7)</f>
        <v>66.89</v>
      </c>
      <c r="CN6" s="22">
        <f t="shared" si="10"/>
        <v>66.16</v>
      </c>
      <c r="CO6" s="22">
        <f t="shared" si="10"/>
        <v>65.040000000000006</v>
      </c>
      <c r="CP6" s="22">
        <f t="shared" si="10"/>
        <v>64.09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89.49</v>
      </c>
      <c r="CX6" s="22">
        <f t="shared" ref="CX6:DF6" si="11">IF(CX7="",NA(),CX7)</f>
        <v>89.75</v>
      </c>
      <c r="CY6" s="22">
        <f t="shared" si="11"/>
        <v>91.3</v>
      </c>
      <c r="CZ6" s="22">
        <f t="shared" si="11"/>
        <v>90.67</v>
      </c>
      <c r="DA6" s="22">
        <f t="shared" si="11"/>
        <v>90.03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48.72</v>
      </c>
      <c r="DI6" s="22">
        <f t="shared" ref="DI6:DQ6" si="12">IF(DI7="",NA(),DI7)</f>
        <v>49.61</v>
      </c>
      <c r="DJ6" s="22">
        <f t="shared" si="12"/>
        <v>51.07</v>
      </c>
      <c r="DK6" s="22">
        <f t="shared" si="12"/>
        <v>52.34</v>
      </c>
      <c r="DL6" s="22">
        <f t="shared" si="12"/>
        <v>53.74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4.96</v>
      </c>
      <c r="DT6" s="22">
        <f t="shared" ref="DT6:EB6" si="13">IF(DT7="",NA(),DT7)</f>
        <v>4.53</v>
      </c>
      <c r="DU6" s="22">
        <f t="shared" si="13"/>
        <v>9.6</v>
      </c>
      <c r="DV6" s="22">
        <f t="shared" si="13"/>
        <v>9.1300000000000008</v>
      </c>
      <c r="DW6" s="22">
        <f t="shared" si="13"/>
        <v>8.27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0.84</v>
      </c>
      <c r="EE6" s="22">
        <f t="shared" ref="EE6:EM6" si="14">IF(EE7="",NA(),EE7)</f>
        <v>0.86</v>
      </c>
      <c r="EF6" s="22">
        <f t="shared" si="14"/>
        <v>0.87</v>
      </c>
      <c r="EG6" s="22">
        <f t="shared" si="14"/>
        <v>1.04</v>
      </c>
      <c r="EH6" s="22">
        <f t="shared" si="14"/>
        <v>0.63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322067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51.27</v>
      </c>
      <c r="P7" s="25">
        <v>98.82</v>
      </c>
      <c r="Q7" s="25">
        <v>3516</v>
      </c>
      <c r="R7" s="25">
        <v>36391</v>
      </c>
      <c r="S7" s="25">
        <v>420.93</v>
      </c>
      <c r="T7" s="25">
        <v>86.45</v>
      </c>
      <c r="U7" s="25">
        <v>35713</v>
      </c>
      <c r="V7" s="25">
        <v>259.75</v>
      </c>
      <c r="W7" s="25">
        <v>137.49</v>
      </c>
      <c r="X7" s="25">
        <v>98.35</v>
      </c>
      <c r="Y7" s="25">
        <v>99.5</v>
      </c>
      <c r="Z7" s="25">
        <v>104.98</v>
      </c>
      <c r="AA7" s="25">
        <v>105.08</v>
      </c>
      <c r="AB7" s="25">
        <v>100.36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4.54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183.98</v>
      </c>
      <c r="AU7" s="25">
        <v>171.76</v>
      </c>
      <c r="AV7" s="25">
        <v>193.9</v>
      </c>
      <c r="AW7" s="25">
        <v>211.01</v>
      </c>
      <c r="AX7" s="25">
        <v>208.45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817.87</v>
      </c>
      <c r="BF7" s="25">
        <v>814.07</v>
      </c>
      <c r="BG7" s="25">
        <v>792.58</v>
      </c>
      <c r="BH7" s="25">
        <v>790.74</v>
      </c>
      <c r="BI7" s="25">
        <v>763.27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84.01</v>
      </c>
      <c r="BQ7" s="25">
        <v>87.3</v>
      </c>
      <c r="BR7" s="25">
        <v>95.48</v>
      </c>
      <c r="BS7" s="25">
        <v>97.04</v>
      </c>
      <c r="BT7" s="25">
        <v>91.71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216.34</v>
      </c>
      <c r="CB7" s="25">
        <v>222.95</v>
      </c>
      <c r="CC7" s="25">
        <v>204.97</v>
      </c>
      <c r="CD7" s="25">
        <v>201.96</v>
      </c>
      <c r="CE7" s="25">
        <v>214.35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70.180000000000007</v>
      </c>
      <c r="CM7" s="25">
        <v>66.89</v>
      </c>
      <c r="CN7" s="25">
        <v>66.16</v>
      </c>
      <c r="CO7" s="25">
        <v>65.040000000000006</v>
      </c>
      <c r="CP7" s="25">
        <v>64.09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89.49</v>
      </c>
      <c r="CX7" s="25">
        <v>89.75</v>
      </c>
      <c r="CY7" s="25">
        <v>91.3</v>
      </c>
      <c r="CZ7" s="25">
        <v>90.67</v>
      </c>
      <c r="DA7" s="25">
        <v>90.03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48.72</v>
      </c>
      <c r="DI7" s="25">
        <v>49.61</v>
      </c>
      <c r="DJ7" s="25">
        <v>51.07</v>
      </c>
      <c r="DK7" s="25">
        <v>52.34</v>
      </c>
      <c r="DL7" s="25">
        <v>53.74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4.96</v>
      </c>
      <c r="DT7" s="25">
        <v>4.53</v>
      </c>
      <c r="DU7" s="25">
        <v>9.6</v>
      </c>
      <c r="DV7" s="25">
        <v>9.1300000000000008</v>
      </c>
      <c r="DW7" s="25">
        <v>8.27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0.84</v>
      </c>
      <c r="EE7" s="25">
        <v>0.86</v>
      </c>
      <c r="EF7" s="25">
        <v>0.87</v>
      </c>
      <c r="EG7" s="25">
        <v>1.04</v>
      </c>
      <c r="EH7" s="25">
        <v>0.63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2023-12-05T00:58:46Z</dcterms:created>
  <dcterms:modified xsi:type="dcterms:W3CDTF">2024-01-28T23:28:43Z</dcterms:modified>
  <cp:category/>
</cp:coreProperties>
</file>