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'税６表'!$A$3:$BM$17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<sst xmlns="http://schemas.openxmlformats.org/spreadsheetml/2006/main" count="188" uniqueCount="115">
  <si>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</si>
  <si>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</si>
  <si>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</si>
  <si>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</si>
  <si>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</si>
  <si>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</si>
  <si>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</si>
  <si>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</si>
  <si>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</si>
  <si>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</si>
  <si>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</si>
  <si>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</si>
  <si>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</si>
  <si>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</si>
  <si>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</si>
  <si>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</si>
  <si>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</si>
  <si>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</si>
  <si>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</si>
  <si>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</si>
  <si>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</si>
  <si>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</si>
  <si>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</si>
  <si>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</si>
  <si>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</si>
  <si>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</si>
  <si>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</si>
  <si>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</si>
  <si>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</si>
  <si>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</si>
  <si>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</si>
  <si>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</si>
  <si>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</si>
  <si>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</si>
  <si>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</si>
  <si>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</si>
  <si>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</si>
  <si>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</si>
  <si>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</si>
  <si>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</si>
  <si>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</si>
  <si>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</si>
  <si>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</si>
  <si>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</si>
  <si>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</si>
  <si>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</si>
  <si>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</si>
  <si>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</si>
  <si>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</si>
  <si>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</si>
  <si>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</si>
  <si>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</si>
  <si>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</si>
  <si>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</si>
  <si>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</si>
  <si>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</si>
  <si>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</si>
  <si>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</si>
  <si>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</si>
  <si>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</si>
  <si>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</si>
  <si>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</si>
  <si>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</si>
  <si>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</si>
  <si>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</si>
  <si>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</si>
  <si>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</si>
  <si>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</si>
  <si>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</si>
  <si>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</si>
  <si>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</si>
  <si>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</si>
  <si>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</si>
  <si>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</si>
  <si>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</si>
  <si>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</si>
  <si>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</si>
  <si>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</si>
  <si>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</si>
  <si>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</si>
  <si>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</si>
  <si>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</si>
  <si>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</si>
  <si>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</si>
  <si>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</si>
  <si>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</si>
  <si>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</si>
  <si>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</si>
  <si>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</si>
  <si>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</si>
  <si>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</si>
  <si>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</si>
  <si>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</si>
  <si>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</si>
  <si>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</si>
  <si>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</si>
  <si>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</si>
  <si>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</si>
  <si>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</si>
  <si>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</si>
  <si>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</si>
  <si>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</si>
  <si>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</si>
  <si>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</si>
  <si>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</si>
  <si>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係る配当</t>
  </si>
  <si>
    <t>所得金額</t>
  </si>
  <si>
    <t>地震保険料</t>
  </si>
  <si>
    <t>上場株式等の</t>
  </si>
  <si>
    <t>配当所得金額</t>
  </si>
  <si>
    <t>に係るもの</t>
  </si>
  <si>
    <t>(千円)</t>
  </si>
  <si>
    <t>配当所得</t>
  </si>
  <si>
    <t>金額に係る分</t>
  </si>
  <si>
    <t>税第６表　市町村民税(所得割)の課税状況調(市町村計)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</si>
</sst>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625" defaultRowHeight="14.25"/>
  <cols>
    <col min="1" max="1" width="35.50390625" style="2" customWidth="1"/>
    <col min="2" max="41" width="11.625" style="2" customWidth="1"/>
    <col min="42" max="42" width="12.75390625" style="2" customWidth="1"/>
    <col min="43" max="16384" width="11.625" style="2" customWidth="1"/>
  </cols>
  <sheetData>
    <row r="1" spans="1:65" ht="13.5">
      <c r="A1" s="1" t="s">
        <v>114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9:64" ht="13.5">
      <c r="S2" s="1"/>
      <c r="AM2" s="1"/>
      <c r="AQ2" s="1"/>
      <c r="AV2" s="3"/>
      <c r="AW2" s="3"/>
      <c r="BL2" s="1"/>
    </row>
    <row r="3" spans="1:65" ht="13.5">
      <c r="A3" s="54" t="s">
        <v>44</v>
      </c>
      <c r="B3" s="4" t="s">
        <v>49</v>
      </c>
      <c r="C3" s="4"/>
      <c r="D3" s="4"/>
      <c r="E3" s="4"/>
      <c r="F3" s="5" t="s">
        <v>50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67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89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52" t="s">
        <v>100</v>
      </c>
      <c r="BH3" s="52" t="s">
        <v>101</v>
      </c>
      <c r="BI3" s="12"/>
      <c r="BJ3" s="9" t="s">
        <v>1</v>
      </c>
      <c r="BK3" s="4"/>
      <c r="BL3" s="4"/>
      <c r="BM3" s="13"/>
    </row>
    <row r="4" spans="1:65" ht="13.5">
      <c r="A4" s="55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51</v>
      </c>
      <c r="L4" s="17" t="s">
        <v>52</v>
      </c>
      <c r="M4" s="17" t="s">
        <v>14</v>
      </c>
      <c r="N4" s="17" t="s">
        <v>104</v>
      </c>
      <c r="O4" s="35" t="s">
        <v>46</v>
      </c>
      <c r="P4" s="17" t="s">
        <v>2</v>
      </c>
      <c r="Q4" s="14"/>
      <c r="R4" s="14"/>
      <c r="S4" s="14"/>
      <c r="T4" s="14" t="s">
        <v>68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69</v>
      </c>
      <c r="AE4" s="14"/>
      <c r="AF4" s="18"/>
      <c r="AG4" s="18" t="s">
        <v>70</v>
      </c>
      <c r="AH4" s="18" t="s">
        <v>54</v>
      </c>
      <c r="AI4" s="18" t="s">
        <v>55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108</v>
      </c>
      <c r="AP4" s="35" t="s">
        <v>46</v>
      </c>
      <c r="AQ4" s="18"/>
      <c r="AR4" s="19" t="s">
        <v>90</v>
      </c>
      <c r="AS4" s="17" t="s">
        <v>91</v>
      </c>
      <c r="AT4" s="19" t="s">
        <v>92</v>
      </c>
      <c r="AU4" s="19" t="s">
        <v>93</v>
      </c>
      <c r="AV4" s="17" t="s">
        <v>94</v>
      </c>
      <c r="AW4" s="17" t="s">
        <v>108</v>
      </c>
      <c r="AX4" s="35" t="s">
        <v>64</v>
      </c>
      <c r="AY4" s="18"/>
      <c r="AZ4" s="18"/>
      <c r="BA4" s="18"/>
      <c r="BB4" s="39" t="s">
        <v>42</v>
      </c>
      <c r="BC4" s="41" t="s">
        <v>103</v>
      </c>
      <c r="BD4" s="18"/>
      <c r="BE4" s="18"/>
      <c r="BF4" s="20" t="s">
        <v>25</v>
      </c>
      <c r="BG4" s="53"/>
      <c r="BH4" s="53"/>
      <c r="BI4" s="20" t="s">
        <v>26</v>
      </c>
      <c r="BJ4" s="18"/>
      <c r="BK4" s="18"/>
      <c r="BL4" s="18"/>
      <c r="BM4" s="20" t="s">
        <v>3</v>
      </c>
    </row>
    <row r="5" spans="1:65" ht="13.5">
      <c r="A5" s="55"/>
      <c r="B5" s="20" t="s">
        <v>4</v>
      </c>
      <c r="C5" s="20" t="s">
        <v>53</v>
      </c>
      <c r="D5" s="20" t="s">
        <v>2</v>
      </c>
      <c r="E5" s="21" t="s">
        <v>17</v>
      </c>
      <c r="F5" s="20" t="s">
        <v>5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58</v>
      </c>
      <c r="M5" s="20" t="s">
        <v>59</v>
      </c>
      <c r="N5" s="20" t="s">
        <v>105</v>
      </c>
      <c r="O5" s="36" t="s">
        <v>47</v>
      </c>
      <c r="P5" s="22"/>
      <c r="Q5" s="20" t="s">
        <v>71</v>
      </c>
      <c r="R5" s="20" t="s">
        <v>6</v>
      </c>
      <c r="S5" s="20" t="s">
        <v>7</v>
      </c>
      <c r="T5" s="20" t="s">
        <v>72</v>
      </c>
      <c r="U5" s="20" t="s">
        <v>8</v>
      </c>
      <c r="V5" s="20" t="s">
        <v>107</v>
      </c>
      <c r="W5" s="20" t="s">
        <v>9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s">
        <v>77</v>
      </c>
      <c r="AC5" s="20" t="s">
        <v>78</v>
      </c>
      <c r="AD5" s="23" t="s">
        <v>79</v>
      </c>
      <c r="AE5" s="20" t="s">
        <v>80</v>
      </c>
      <c r="AF5" s="20" t="s">
        <v>2</v>
      </c>
      <c r="AG5" s="20" t="s">
        <v>81</v>
      </c>
      <c r="AH5" s="23" t="s">
        <v>81</v>
      </c>
      <c r="AI5" s="23" t="s">
        <v>81</v>
      </c>
      <c r="AJ5" s="20" t="s">
        <v>56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109</v>
      </c>
      <c r="AP5" s="36" t="s">
        <v>65</v>
      </c>
      <c r="AQ5" s="20" t="s">
        <v>2</v>
      </c>
      <c r="AR5" s="20" t="s">
        <v>95</v>
      </c>
      <c r="AS5" s="20" t="s">
        <v>96</v>
      </c>
      <c r="AT5" s="20" t="s">
        <v>97</v>
      </c>
      <c r="AU5" s="20" t="s">
        <v>97</v>
      </c>
      <c r="AV5" s="20" t="s">
        <v>98</v>
      </c>
      <c r="AW5" s="20" t="s">
        <v>112</v>
      </c>
      <c r="AX5" s="36" t="s">
        <v>88</v>
      </c>
      <c r="AY5" s="20" t="s">
        <v>2</v>
      </c>
      <c r="AZ5" s="20" t="s">
        <v>41</v>
      </c>
      <c r="BA5" s="20" t="s">
        <v>27</v>
      </c>
      <c r="BB5" s="40" t="s">
        <v>43</v>
      </c>
      <c r="BC5" s="40" t="s">
        <v>102</v>
      </c>
      <c r="BD5" s="20" t="s">
        <v>28</v>
      </c>
      <c r="BE5" s="20" t="s">
        <v>2</v>
      </c>
      <c r="BF5" s="24"/>
      <c r="BG5" s="53"/>
      <c r="BH5" s="53"/>
      <c r="BI5" s="24"/>
      <c r="BJ5" s="20" t="s">
        <v>4</v>
      </c>
      <c r="BK5" s="20" t="s">
        <v>29</v>
      </c>
      <c r="BL5" s="20" t="s">
        <v>2</v>
      </c>
      <c r="BM5" s="22"/>
    </row>
    <row r="6" spans="1:65" ht="13.5">
      <c r="A6" s="55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60</v>
      </c>
      <c r="K6" s="24"/>
      <c r="L6" s="24"/>
      <c r="M6" s="24" t="s">
        <v>45</v>
      </c>
      <c r="N6" s="24" t="s">
        <v>106</v>
      </c>
      <c r="O6" s="37" t="s">
        <v>48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82</v>
      </c>
      <c r="AE6" s="24"/>
      <c r="AF6" s="22"/>
      <c r="AG6" s="20"/>
      <c r="AH6" s="23"/>
      <c r="AI6" s="23"/>
      <c r="AJ6" s="22"/>
      <c r="AK6" s="23" t="s">
        <v>83</v>
      </c>
      <c r="AL6" s="20" t="s">
        <v>22</v>
      </c>
      <c r="AM6" s="20" t="s">
        <v>22</v>
      </c>
      <c r="AN6" s="23" t="s">
        <v>83</v>
      </c>
      <c r="AO6" s="23" t="s">
        <v>110</v>
      </c>
      <c r="AP6" s="37" t="s">
        <v>63</v>
      </c>
      <c r="AQ6" s="22"/>
      <c r="AR6" s="20" t="s">
        <v>10</v>
      </c>
      <c r="AS6" s="20"/>
      <c r="AT6" s="20"/>
      <c r="AU6" s="20"/>
      <c r="AV6" s="20"/>
      <c r="AW6" s="20" t="s">
        <v>113</v>
      </c>
      <c r="AX6" s="37"/>
      <c r="AY6" s="24"/>
      <c r="AZ6" s="24"/>
      <c r="BA6" s="20"/>
      <c r="BB6" s="20"/>
      <c r="BC6" s="20"/>
      <c r="BD6" s="20"/>
      <c r="BE6" s="24"/>
      <c r="BF6" s="20"/>
      <c r="BG6" s="53"/>
      <c r="BH6" s="53"/>
      <c r="BI6" s="20"/>
      <c r="BJ6" s="24"/>
      <c r="BK6" s="24"/>
      <c r="BL6" s="24"/>
      <c r="BM6" s="25" t="s">
        <v>30</v>
      </c>
    </row>
    <row r="7" spans="1:65" ht="13.5">
      <c r="A7" s="56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61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62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84</v>
      </c>
      <c r="AG7" s="27" t="s">
        <v>12</v>
      </c>
      <c r="AH7" s="27" t="s">
        <v>12</v>
      </c>
      <c r="AI7" s="27" t="s">
        <v>12</v>
      </c>
      <c r="AJ7" s="27" t="s">
        <v>85</v>
      </c>
      <c r="AK7" s="27" t="s">
        <v>86</v>
      </c>
      <c r="AL7" s="27" t="s">
        <v>12</v>
      </c>
      <c r="AM7" s="27" t="s">
        <v>12</v>
      </c>
      <c r="AN7" s="28" t="s">
        <v>86</v>
      </c>
      <c r="AO7" s="28" t="s">
        <v>111</v>
      </c>
      <c r="AP7" s="38" t="s">
        <v>11</v>
      </c>
      <c r="AQ7" s="27" t="s">
        <v>87</v>
      </c>
      <c r="AR7" s="27" t="s">
        <v>99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ht="13.5">
      <c r="A8" s="29" t="s">
        <v>31</v>
      </c>
      <c r="B8" s="45">
        <v>3860</v>
      </c>
      <c r="C8" s="46">
        <v>10554</v>
      </c>
      <c r="D8" s="46">
        <v>14414</v>
      </c>
      <c r="E8" s="46">
        <v>47</v>
      </c>
      <c r="F8" s="46">
        <v>10129664</v>
      </c>
      <c r="G8" s="46">
        <v>92</v>
      </c>
      <c r="H8" s="46">
        <v>0</v>
      </c>
      <c r="I8" s="46">
        <v>10129756</v>
      </c>
      <c r="J8" s="46">
        <v>0</v>
      </c>
      <c r="K8" s="46">
        <v>3224797</v>
      </c>
      <c r="L8" s="46">
        <v>3478</v>
      </c>
      <c r="M8" s="46">
        <v>685429</v>
      </c>
      <c r="N8" s="46">
        <v>1506</v>
      </c>
      <c r="O8" s="46">
        <v>120201</v>
      </c>
      <c r="P8" s="46">
        <v>14165167</v>
      </c>
      <c r="Q8" s="46">
        <v>3387</v>
      </c>
      <c r="R8" s="46">
        <v>325408</v>
      </c>
      <c r="S8" s="46">
        <v>2238987</v>
      </c>
      <c r="T8" s="46">
        <v>59344</v>
      </c>
      <c r="U8" s="46">
        <v>368305</v>
      </c>
      <c r="V8" s="46">
        <v>27401</v>
      </c>
      <c r="W8" s="46">
        <v>227020</v>
      </c>
      <c r="X8" s="46">
        <v>79460</v>
      </c>
      <c r="Y8" s="46">
        <v>5460</v>
      </c>
      <c r="Z8" s="46">
        <v>2080</v>
      </c>
      <c r="AA8" s="46">
        <v>587570</v>
      </c>
      <c r="AB8" s="46">
        <v>83710</v>
      </c>
      <c r="AC8" s="46">
        <v>902060</v>
      </c>
      <c r="AD8" s="46">
        <v>42090</v>
      </c>
      <c r="AE8" s="46">
        <v>4756620</v>
      </c>
      <c r="AF8" s="46">
        <v>9708902</v>
      </c>
      <c r="AG8" s="46">
        <v>706825</v>
      </c>
      <c r="AH8" s="46">
        <v>8</v>
      </c>
      <c r="AI8" s="46">
        <v>0</v>
      </c>
      <c r="AJ8" s="46">
        <v>706833</v>
      </c>
      <c r="AK8" s="46">
        <v>0</v>
      </c>
      <c r="AL8" s="46">
        <v>2998051</v>
      </c>
      <c r="AM8" s="46">
        <v>1469</v>
      </c>
      <c r="AN8" s="46">
        <v>637465</v>
      </c>
      <c r="AO8" s="46">
        <v>1348</v>
      </c>
      <c r="AP8" s="46">
        <v>111099</v>
      </c>
      <c r="AQ8" s="46">
        <v>4456265</v>
      </c>
      <c r="AR8" s="46">
        <v>41828</v>
      </c>
      <c r="AS8" s="46">
        <v>0</v>
      </c>
      <c r="AT8" s="46">
        <v>88945</v>
      </c>
      <c r="AU8" s="46">
        <v>80</v>
      </c>
      <c r="AV8" s="46">
        <v>19123</v>
      </c>
      <c r="AW8" s="46">
        <v>40</v>
      </c>
      <c r="AX8" s="46">
        <v>3334</v>
      </c>
      <c r="AY8" s="46">
        <v>153350</v>
      </c>
      <c r="AZ8" s="46">
        <v>17478</v>
      </c>
      <c r="BA8" s="46">
        <v>135</v>
      </c>
      <c r="BB8" s="46">
        <v>11</v>
      </c>
      <c r="BC8" s="46">
        <v>1220</v>
      </c>
      <c r="BD8" s="46">
        <v>0</v>
      </c>
      <c r="BE8" s="46">
        <v>18844</v>
      </c>
      <c r="BF8" s="46">
        <v>29</v>
      </c>
      <c r="BG8" s="46">
        <v>220</v>
      </c>
      <c r="BH8" s="46">
        <v>102</v>
      </c>
      <c r="BI8" s="46">
        <v>36</v>
      </c>
      <c r="BJ8" s="46">
        <v>120251</v>
      </c>
      <c r="BK8" s="46">
        <v>13868</v>
      </c>
      <c r="BL8" s="46">
        <v>134119</v>
      </c>
      <c r="BM8" s="42">
        <f>+AR8/AJ8</f>
        <v>0.05917663719718802</v>
      </c>
      <c r="BN8" s="33"/>
    </row>
    <row r="9" spans="1:66" ht="13.5">
      <c r="A9" s="30" t="s">
        <v>32</v>
      </c>
      <c r="B9" s="47">
        <v>119655</v>
      </c>
      <c r="C9" s="48">
        <v>6127</v>
      </c>
      <c r="D9" s="48">
        <v>125782</v>
      </c>
      <c r="E9" s="48">
        <v>417</v>
      </c>
      <c r="F9" s="48">
        <v>174773935</v>
      </c>
      <c r="G9" s="48">
        <v>1964</v>
      </c>
      <c r="H9" s="48">
        <v>0</v>
      </c>
      <c r="I9" s="48">
        <v>174775899</v>
      </c>
      <c r="J9" s="48">
        <v>0</v>
      </c>
      <c r="K9" s="48">
        <v>1705778</v>
      </c>
      <c r="L9" s="48">
        <v>4833</v>
      </c>
      <c r="M9" s="48">
        <v>341319</v>
      </c>
      <c r="N9" s="48">
        <v>24631</v>
      </c>
      <c r="O9" s="48">
        <v>13263</v>
      </c>
      <c r="P9" s="48">
        <v>176865723</v>
      </c>
      <c r="Q9" s="48">
        <v>20761</v>
      </c>
      <c r="R9" s="48">
        <v>1939945</v>
      </c>
      <c r="S9" s="48">
        <v>37121869</v>
      </c>
      <c r="T9" s="48">
        <v>483185</v>
      </c>
      <c r="U9" s="48">
        <v>4179422</v>
      </c>
      <c r="V9" s="48">
        <v>231125</v>
      </c>
      <c r="W9" s="48">
        <v>1802500</v>
      </c>
      <c r="X9" s="48">
        <v>960400</v>
      </c>
      <c r="Y9" s="48">
        <v>90480</v>
      </c>
      <c r="Z9" s="48">
        <v>0</v>
      </c>
      <c r="AA9" s="48">
        <v>7042670</v>
      </c>
      <c r="AB9" s="48">
        <v>695460</v>
      </c>
      <c r="AC9" s="48">
        <v>9106120</v>
      </c>
      <c r="AD9" s="48">
        <v>309580</v>
      </c>
      <c r="AE9" s="48">
        <v>41508060</v>
      </c>
      <c r="AF9" s="48">
        <v>105491577</v>
      </c>
      <c r="AG9" s="48">
        <v>69283555</v>
      </c>
      <c r="AH9" s="48">
        <v>973</v>
      </c>
      <c r="AI9" s="48">
        <v>0</v>
      </c>
      <c r="AJ9" s="48">
        <v>69284528</v>
      </c>
      <c r="AK9" s="48">
        <v>0</v>
      </c>
      <c r="AL9" s="48">
        <v>1705678</v>
      </c>
      <c r="AM9" s="48">
        <v>4833</v>
      </c>
      <c r="AN9" s="48">
        <v>341249</v>
      </c>
      <c r="AO9" s="48">
        <v>24603</v>
      </c>
      <c r="AP9" s="48">
        <v>13255</v>
      </c>
      <c r="AQ9" s="48">
        <v>71374146</v>
      </c>
      <c r="AR9" s="48">
        <v>4152290</v>
      </c>
      <c r="AS9" s="48">
        <v>0</v>
      </c>
      <c r="AT9" s="48">
        <v>50629</v>
      </c>
      <c r="AU9" s="48">
        <v>261</v>
      </c>
      <c r="AV9" s="48">
        <v>10235</v>
      </c>
      <c r="AW9" s="48">
        <v>737</v>
      </c>
      <c r="AX9" s="48">
        <v>400</v>
      </c>
      <c r="AY9" s="48">
        <v>4214552</v>
      </c>
      <c r="AZ9" s="48">
        <v>311275</v>
      </c>
      <c r="BA9" s="48">
        <v>2136</v>
      </c>
      <c r="BB9" s="48">
        <v>31691</v>
      </c>
      <c r="BC9" s="48">
        <v>2982</v>
      </c>
      <c r="BD9" s="48">
        <v>0</v>
      </c>
      <c r="BE9" s="48">
        <v>348084</v>
      </c>
      <c r="BF9" s="48">
        <v>6157</v>
      </c>
      <c r="BG9" s="48">
        <v>3258</v>
      </c>
      <c r="BH9" s="48">
        <v>2638</v>
      </c>
      <c r="BI9" s="48">
        <v>747</v>
      </c>
      <c r="BJ9" s="48">
        <v>3788864</v>
      </c>
      <c r="BK9" s="48">
        <v>64804</v>
      </c>
      <c r="BL9" s="48">
        <v>3853668</v>
      </c>
      <c r="BM9" s="43">
        <f aca="true" t="shared" si="0" ref="BM9:BM17">+AR9/AJ9</f>
        <v>0.05993098488020298</v>
      </c>
      <c r="BN9" s="33"/>
    </row>
    <row r="10" spans="1:66" ht="13.5">
      <c r="A10" s="30" t="s">
        <v>33</v>
      </c>
      <c r="B10" s="47">
        <v>81331</v>
      </c>
      <c r="C10" s="48">
        <v>3398</v>
      </c>
      <c r="D10" s="48">
        <v>84729</v>
      </c>
      <c r="E10" s="48">
        <v>68</v>
      </c>
      <c r="F10" s="48">
        <v>209470708</v>
      </c>
      <c r="G10" s="48">
        <v>1814</v>
      </c>
      <c r="H10" s="48">
        <v>0</v>
      </c>
      <c r="I10" s="48">
        <v>209472522</v>
      </c>
      <c r="J10" s="48">
        <v>0</v>
      </c>
      <c r="K10" s="48">
        <v>944534</v>
      </c>
      <c r="L10" s="48">
        <v>3482</v>
      </c>
      <c r="M10" s="48">
        <v>289292</v>
      </c>
      <c r="N10" s="48">
        <v>30766</v>
      </c>
      <c r="O10" s="48">
        <v>26948</v>
      </c>
      <c r="P10" s="48">
        <v>210767544</v>
      </c>
      <c r="Q10" s="48">
        <v>11206</v>
      </c>
      <c r="R10" s="48">
        <v>1001951</v>
      </c>
      <c r="S10" s="48">
        <v>43002987</v>
      </c>
      <c r="T10" s="48">
        <v>452081</v>
      </c>
      <c r="U10" s="48">
        <v>3569430</v>
      </c>
      <c r="V10" s="48">
        <v>167627</v>
      </c>
      <c r="W10" s="48">
        <v>801680</v>
      </c>
      <c r="X10" s="48">
        <v>377560</v>
      </c>
      <c r="Y10" s="48">
        <v>86580</v>
      </c>
      <c r="Z10" s="48">
        <v>0</v>
      </c>
      <c r="AA10" s="48">
        <v>4263260</v>
      </c>
      <c r="AB10" s="48">
        <v>572970</v>
      </c>
      <c r="AC10" s="48">
        <v>6775340</v>
      </c>
      <c r="AD10" s="48">
        <v>165830</v>
      </c>
      <c r="AE10" s="48">
        <v>27960570</v>
      </c>
      <c r="AF10" s="48">
        <v>89209072</v>
      </c>
      <c r="AG10" s="48">
        <v>120261798</v>
      </c>
      <c r="AH10" s="48">
        <v>1814</v>
      </c>
      <c r="AI10" s="48">
        <v>0</v>
      </c>
      <c r="AJ10" s="48">
        <v>120263612</v>
      </c>
      <c r="AK10" s="48">
        <v>0</v>
      </c>
      <c r="AL10" s="48">
        <v>944482</v>
      </c>
      <c r="AM10" s="48">
        <v>3481</v>
      </c>
      <c r="AN10" s="48">
        <v>289217</v>
      </c>
      <c r="AO10" s="48">
        <v>30744</v>
      </c>
      <c r="AP10" s="48">
        <v>26936</v>
      </c>
      <c r="AQ10" s="48">
        <v>121558472</v>
      </c>
      <c r="AR10" s="48">
        <v>7212528</v>
      </c>
      <c r="AS10" s="48">
        <v>0</v>
      </c>
      <c r="AT10" s="48">
        <v>27867</v>
      </c>
      <c r="AU10" s="48">
        <v>187</v>
      </c>
      <c r="AV10" s="48">
        <v>8676</v>
      </c>
      <c r="AW10" s="48">
        <v>920</v>
      </c>
      <c r="AX10" s="48">
        <v>808</v>
      </c>
      <c r="AY10" s="48">
        <v>7250986</v>
      </c>
      <c r="AZ10" s="48">
        <v>210817</v>
      </c>
      <c r="BA10" s="48">
        <v>3465</v>
      </c>
      <c r="BB10" s="48">
        <v>143903</v>
      </c>
      <c r="BC10" s="48">
        <v>9066</v>
      </c>
      <c r="BD10" s="48">
        <v>0</v>
      </c>
      <c r="BE10" s="48">
        <v>367251</v>
      </c>
      <c r="BF10" s="48">
        <v>1915</v>
      </c>
      <c r="BG10" s="48">
        <v>4848</v>
      </c>
      <c r="BH10" s="48">
        <v>3316</v>
      </c>
      <c r="BI10" s="48">
        <v>281</v>
      </c>
      <c r="BJ10" s="48">
        <v>6679759</v>
      </c>
      <c r="BK10" s="48">
        <v>193616</v>
      </c>
      <c r="BL10" s="48">
        <v>6873375</v>
      </c>
      <c r="BM10" s="43">
        <f t="shared" si="0"/>
        <v>0.059972654072621735</v>
      </c>
      <c r="BN10" s="33"/>
    </row>
    <row r="11" spans="1:66" ht="13.5">
      <c r="A11" s="30" t="s">
        <v>34</v>
      </c>
      <c r="B11" s="47">
        <v>34865</v>
      </c>
      <c r="C11" s="48">
        <v>1634</v>
      </c>
      <c r="D11" s="48">
        <v>36499</v>
      </c>
      <c r="E11" s="48">
        <v>1</v>
      </c>
      <c r="F11" s="48">
        <v>140151663</v>
      </c>
      <c r="G11" s="48">
        <v>684</v>
      </c>
      <c r="H11" s="48">
        <v>0</v>
      </c>
      <c r="I11" s="48">
        <v>140152347</v>
      </c>
      <c r="J11" s="48">
        <v>0</v>
      </c>
      <c r="K11" s="48">
        <v>429256</v>
      </c>
      <c r="L11" s="48">
        <v>20970</v>
      </c>
      <c r="M11" s="48">
        <v>233203</v>
      </c>
      <c r="N11" s="48">
        <v>20449</v>
      </c>
      <c r="O11" s="48">
        <v>16963</v>
      </c>
      <c r="P11" s="48">
        <v>140873188</v>
      </c>
      <c r="Q11" s="48">
        <v>6325</v>
      </c>
      <c r="R11" s="48">
        <v>576353</v>
      </c>
      <c r="S11" s="48">
        <v>27594908</v>
      </c>
      <c r="T11" s="48">
        <v>368461</v>
      </c>
      <c r="U11" s="48">
        <v>1852992</v>
      </c>
      <c r="V11" s="48">
        <v>104715</v>
      </c>
      <c r="W11" s="48">
        <v>444000</v>
      </c>
      <c r="X11" s="48">
        <v>154360</v>
      </c>
      <c r="Y11" s="48">
        <v>33280</v>
      </c>
      <c r="Z11" s="48">
        <v>0</v>
      </c>
      <c r="AA11" s="48">
        <v>2429460</v>
      </c>
      <c r="AB11" s="48">
        <v>309530</v>
      </c>
      <c r="AC11" s="48">
        <v>4872440</v>
      </c>
      <c r="AD11" s="48">
        <v>97520</v>
      </c>
      <c r="AE11" s="48">
        <v>12044670</v>
      </c>
      <c r="AF11" s="48">
        <v>50889014</v>
      </c>
      <c r="AG11" s="48">
        <v>89262752</v>
      </c>
      <c r="AH11" s="48">
        <v>684</v>
      </c>
      <c r="AI11" s="48">
        <v>0</v>
      </c>
      <c r="AJ11" s="48">
        <v>89263436</v>
      </c>
      <c r="AK11" s="48">
        <v>0</v>
      </c>
      <c r="AL11" s="48">
        <v>429220</v>
      </c>
      <c r="AM11" s="48">
        <v>20968</v>
      </c>
      <c r="AN11" s="48">
        <v>233153</v>
      </c>
      <c r="AO11" s="48">
        <v>20438</v>
      </c>
      <c r="AP11" s="48">
        <v>16959</v>
      </c>
      <c r="AQ11" s="48">
        <v>89984174</v>
      </c>
      <c r="AR11" s="48">
        <v>5354404</v>
      </c>
      <c r="AS11" s="48">
        <v>0</v>
      </c>
      <c r="AT11" s="48">
        <v>12846</v>
      </c>
      <c r="AU11" s="48">
        <v>1132</v>
      </c>
      <c r="AV11" s="48">
        <v>6993</v>
      </c>
      <c r="AW11" s="48">
        <v>615</v>
      </c>
      <c r="AX11" s="48">
        <v>508</v>
      </c>
      <c r="AY11" s="48">
        <v>5376498</v>
      </c>
      <c r="AZ11" s="48">
        <v>61414</v>
      </c>
      <c r="BA11" s="48">
        <v>2861</v>
      </c>
      <c r="BB11" s="48">
        <v>84462</v>
      </c>
      <c r="BC11" s="48">
        <v>11718</v>
      </c>
      <c r="BD11" s="48">
        <v>13</v>
      </c>
      <c r="BE11" s="48">
        <v>160468</v>
      </c>
      <c r="BF11" s="48">
        <v>53</v>
      </c>
      <c r="BG11" s="48">
        <v>3875</v>
      </c>
      <c r="BH11" s="48">
        <v>2594</v>
      </c>
      <c r="BI11" s="48">
        <v>0</v>
      </c>
      <c r="BJ11" s="48">
        <v>5035261</v>
      </c>
      <c r="BK11" s="48">
        <v>174247</v>
      </c>
      <c r="BL11" s="48">
        <v>5209508</v>
      </c>
      <c r="BM11" s="43">
        <f t="shared" si="0"/>
        <v>0.0599842918885623</v>
      </c>
      <c r="BN11" s="33"/>
    </row>
    <row r="12" spans="1:66" ht="13.5">
      <c r="A12" s="30" t="s">
        <v>35</v>
      </c>
      <c r="B12" s="47">
        <v>20352</v>
      </c>
      <c r="C12" s="48">
        <v>277</v>
      </c>
      <c r="D12" s="48">
        <v>20629</v>
      </c>
      <c r="E12" s="48">
        <v>0</v>
      </c>
      <c r="F12" s="48">
        <v>105099708</v>
      </c>
      <c r="G12" s="48">
        <v>4297</v>
      </c>
      <c r="H12" s="48">
        <v>0</v>
      </c>
      <c r="I12" s="48">
        <v>105104005</v>
      </c>
      <c r="J12" s="48">
        <v>0</v>
      </c>
      <c r="K12" s="48">
        <v>303711</v>
      </c>
      <c r="L12" s="48">
        <v>3889</v>
      </c>
      <c r="M12" s="48">
        <v>383628</v>
      </c>
      <c r="N12" s="48">
        <v>22649</v>
      </c>
      <c r="O12" s="48">
        <v>16722</v>
      </c>
      <c r="P12" s="48">
        <v>105834604</v>
      </c>
      <c r="Q12" s="48">
        <v>2512</v>
      </c>
      <c r="R12" s="48">
        <v>315424</v>
      </c>
      <c r="S12" s="48">
        <v>20015662</v>
      </c>
      <c r="T12" s="48">
        <v>228231</v>
      </c>
      <c r="U12" s="48">
        <v>1143890</v>
      </c>
      <c r="V12" s="48">
        <v>67672</v>
      </c>
      <c r="W12" s="48">
        <v>220280</v>
      </c>
      <c r="X12" s="48">
        <v>49840</v>
      </c>
      <c r="Y12" s="48">
        <v>2600</v>
      </c>
      <c r="Z12" s="48">
        <v>0</v>
      </c>
      <c r="AA12" s="48">
        <v>1561020</v>
      </c>
      <c r="AB12" s="48">
        <v>195610</v>
      </c>
      <c r="AC12" s="48">
        <v>3460680</v>
      </c>
      <c r="AD12" s="48">
        <v>44850</v>
      </c>
      <c r="AE12" s="48">
        <v>6807570</v>
      </c>
      <c r="AF12" s="48">
        <v>34115841</v>
      </c>
      <c r="AG12" s="48">
        <v>70984076</v>
      </c>
      <c r="AH12" s="48">
        <v>4167</v>
      </c>
      <c r="AI12" s="48">
        <v>0</v>
      </c>
      <c r="AJ12" s="48">
        <v>70988243</v>
      </c>
      <c r="AK12" s="48">
        <v>0</v>
      </c>
      <c r="AL12" s="48">
        <v>303689</v>
      </c>
      <c r="AM12" s="48">
        <v>3888</v>
      </c>
      <c r="AN12" s="48">
        <v>383592</v>
      </c>
      <c r="AO12" s="48">
        <v>22636</v>
      </c>
      <c r="AP12" s="48">
        <v>16715</v>
      </c>
      <c r="AQ12" s="48">
        <v>71718763</v>
      </c>
      <c r="AR12" s="48">
        <v>4258522</v>
      </c>
      <c r="AS12" s="48">
        <v>0</v>
      </c>
      <c r="AT12" s="48">
        <v>8987</v>
      </c>
      <c r="AU12" s="48">
        <v>188</v>
      </c>
      <c r="AV12" s="48">
        <v>11509</v>
      </c>
      <c r="AW12" s="48">
        <v>679</v>
      </c>
      <c r="AX12" s="48">
        <v>502</v>
      </c>
      <c r="AY12" s="48">
        <v>4280387</v>
      </c>
      <c r="AZ12" s="48">
        <v>30998</v>
      </c>
      <c r="BA12" s="48">
        <v>1768</v>
      </c>
      <c r="BB12" s="48">
        <v>10313</v>
      </c>
      <c r="BC12" s="48">
        <v>11417</v>
      </c>
      <c r="BD12" s="48">
        <v>7</v>
      </c>
      <c r="BE12" s="48">
        <v>54503</v>
      </c>
      <c r="BF12" s="48">
        <v>0</v>
      </c>
      <c r="BG12" s="48">
        <v>3129</v>
      </c>
      <c r="BH12" s="48">
        <v>2009</v>
      </c>
      <c r="BI12" s="48">
        <v>0</v>
      </c>
      <c r="BJ12" s="48">
        <v>4175338</v>
      </c>
      <c r="BK12" s="48">
        <v>45408</v>
      </c>
      <c r="BL12" s="48">
        <v>4220746</v>
      </c>
      <c r="BM12" s="43">
        <f t="shared" si="0"/>
        <v>0.05998911678938159</v>
      </c>
      <c r="BN12" s="33"/>
    </row>
    <row r="13" spans="1:66" ht="13.5">
      <c r="A13" s="30" t="s">
        <v>36</v>
      </c>
      <c r="B13" s="47">
        <v>8753</v>
      </c>
      <c r="C13" s="48">
        <v>5</v>
      </c>
      <c r="D13" s="48">
        <v>8758</v>
      </c>
      <c r="E13" s="48">
        <v>0</v>
      </c>
      <c r="F13" s="48">
        <v>55875465</v>
      </c>
      <c r="G13" s="48">
        <v>776</v>
      </c>
      <c r="H13" s="48">
        <v>0</v>
      </c>
      <c r="I13" s="48">
        <v>55876241</v>
      </c>
      <c r="J13" s="48">
        <v>0</v>
      </c>
      <c r="K13" s="48">
        <v>381729</v>
      </c>
      <c r="L13" s="48">
        <v>2047</v>
      </c>
      <c r="M13" s="48">
        <v>109119</v>
      </c>
      <c r="N13" s="48">
        <v>10884</v>
      </c>
      <c r="O13" s="48">
        <v>34226</v>
      </c>
      <c r="P13" s="48">
        <v>56414246</v>
      </c>
      <c r="Q13" s="48">
        <v>3164</v>
      </c>
      <c r="R13" s="48">
        <v>207225</v>
      </c>
      <c r="S13" s="48">
        <v>9325316</v>
      </c>
      <c r="T13" s="48">
        <v>245018</v>
      </c>
      <c r="U13" s="48">
        <v>473143</v>
      </c>
      <c r="V13" s="48">
        <v>33534</v>
      </c>
      <c r="W13" s="48">
        <v>100820</v>
      </c>
      <c r="X13" s="48">
        <v>10400</v>
      </c>
      <c r="Y13" s="48">
        <v>0</v>
      </c>
      <c r="Z13" s="48">
        <v>0</v>
      </c>
      <c r="AA13" s="48">
        <v>919400</v>
      </c>
      <c r="AB13" s="48">
        <v>102450</v>
      </c>
      <c r="AC13" s="48">
        <v>1518760</v>
      </c>
      <c r="AD13" s="48">
        <v>24150</v>
      </c>
      <c r="AE13" s="48">
        <v>2890140</v>
      </c>
      <c r="AF13" s="48">
        <v>15853520</v>
      </c>
      <c r="AG13" s="48">
        <v>40021999</v>
      </c>
      <c r="AH13" s="48">
        <v>776</v>
      </c>
      <c r="AI13" s="48">
        <v>0</v>
      </c>
      <c r="AJ13" s="48">
        <v>40022775</v>
      </c>
      <c r="AK13" s="48">
        <v>0</v>
      </c>
      <c r="AL13" s="48">
        <v>381713</v>
      </c>
      <c r="AM13" s="48">
        <v>2046</v>
      </c>
      <c r="AN13" s="48">
        <v>109096</v>
      </c>
      <c r="AO13" s="48">
        <v>10874</v>
      </c>
      <c r="AP13" s="48">
        <v>34222</v>
      </c>
      <c r="AQ13" s="48">
        <v>40560726</v>
      </c>
      <c r="AR13" s="48">
        <v>2401044</v>
      </c>
      <c r="AS13" s="48">
        <v>0</v>
      </c>
      <c r="AT13" s="48">
        <v>11331</v>
      </c>
      <c r="AU13" s="48">
        <v>110</v>
      </c>
      <c r="AV13" s="48">
        <v>3272</v>
      </c>
      <c r="AW13" s="48">
        <v>326</v>
      </c>
      <c r="AX13" s="48">
        <v>1026</v>
      </c>
      <c r="AY13" s="48">
        <v>2417109</v>
      </c>
      <c r="AZ13" s="48">
        <v>13161</v>
      </c>
      <c r="BA13" s="48">
        <v>2234</v>
      </c>
      <c r="BB13" s="48">
        <v>27</v>
      </c>
      <c r="BC13" s="48">
        <v>12044</v>
      </c>
      <c r="BD13" s="48">
        <v>0</v>
      </c>
      <c r="BE13" s="48">
        <v>27466</v>
      </c>
      <c r="BF13" s="48">
        <v>0</v>
      </c>
      <c r="BG13" s="48">
        <v>1324</v>
      </c>
      <c r="BH13" s="48">
        <v>1127</v>
      </c>
      <c r="BI13" s="48">
        <v>0</v>
      </c>
      <c r="BJ13" s="48">
        <v>2386266</v>
      </c>
      <c r="BK13" s="48">
        <v>926</v>
      </c>
      <c r="BL13" s="48">
        <v>2387192</v>
      </c>
      <c r="BM13" s="43">
        <f t="shared" si="0"/>
        <v>0.05999194208797366</v>
      </c>
      <c r="BN13" s="33"/>
    </row>
    <row r="14" spans="1:66" ht="13.5">
      <c r="A14" s="30" t="s">
        <v>37</v>
      </c>
      <c r="B14" s="47">
        <v>2702</v>
      </c>
      <c r="C14" s="48">
        <v>0</v>
      </c>
      <c r="D14" s="48">
        <v>2702</v>
      </c>
      <c r="E14" s="48">
        <v>0</v>
      </c>
      <c r="F14" s="48">
        <v>21898452</v>
      </c>
      <c r="G14" s="48">
        <v>0</v>
      </c>
      <c r="H14" s="48">
        <v>0</v>
      </c>
      <c r="I14" s="48">
        <v>21898452</v>
      </c>
      <c r="J14" s="48">
        <v>0</v>
      </c>
      <c r="K14" s="48">
        <v>306316</v>
      </c>
      <c r="L14" s="48">
        <v>1318</v>
      </c>
      <c r="M14" s="48">
        <v>51558</v>
      </c>
      <c r="N14" s="48">
        <v>9041</v>
      </c>
      <c r="O14" s="48">
        <v>4964</v>
      </c>
      <c r="P14" s="48">
        <v>22271649</v>
      </c>
      <c r="Q14" s="48">
        <v>2237</v>
      </c>
      <c r="R14" s="48">
        <v>106311</v>
      </c>
      <c r="S14" s="48">
        <v>3075156</v>
      </c>
      <c r="T14" s="48">
        <v>150245</v>
      </c>
      <c r="U14" s="48">
        <v>140629</v>
      </c>
      <c r="V14" s="48">
        <v>12536</v>
      </c>
      <c r="W14" s="48">
        <v>35020</v>
      </c>
      <c r="X14" s="48">
        <v>1820</v>
      </c>
      <c r="Y14" s="48">
        <v>0</v>
      </c>
      <c r="Z14" s="48">
        <v>0</v>
      </c>
      <c r="AA14" s="48">
        <v>343570</v>
      </c>
      <c r="AB14" s="48">
        <v>27360</v>
      </c>
      <c r="AC14" s="48">
        <v>502470</v>
      </c>
      <c r="AD14" s="48">
        <v>7820</v>
      </c>
      <c r="AE14" s="48">
        <v>891660</v>
      </c>
      <c r="AF14" s="48">
        <v>5296834</v>
      </c>
      <c r="AG14" s="48">
        <v>16601650</v>
      </c>
      <c r="AH14" s="48">
        <v>0</v>
      </c>
      <c r="AI14" s="48">
        <v>0</v>
      </c>
      <c r="AJ14" s="48">
        <v>16601650</v>
      </c>
      <c r="AK14" s="48">
        <v>0</v>
      </c>
      <c r="AL14" s="48">
        <v>306307</v>
      </c>
      <c r="AM14" s="48">
        <v>1317</v>
      </c>
      <c r="AN14" s="48">
        <v>51547</v>
      </c>
      <c r="AO14" s="48">
        <v>9034</v>
      </c>
      <c r="AP14" s="48">
        <v>4960</v>
      </c>
      <c r="AQ14" s="48">
        <v>16974815</v>
      </c>
      <c r="AR14" s="48">
        <v>996007</v>
      </c>
      <c r="AS14" s="48">
        <v>0</v>
      </c>
      <c r="AT14" s="48">
        <v>9187</v>
      </c>
      <c r="AU14" s="48">
        <v>71</v>
      </c>
      <c r="AV14" s="48">
        <v>1546</v>
      </c>
      <c r="AW14" s="48">
        <v>271</v>
      </c>
      <c r="AX14" s="48">
        <v>149</v>
      </c>
      <c r="AY14" s="48">
        <v>1007231</v>
      </c>
      <c r="AZ14" s="48">
        <v>4067</v>
      </c>
      <c r="BA14" s="48">
        <v>2638</v>
      </c>
      <c r="BB14" s="48">
        <v>0</v>
      </c>
      <c r="BC14" s="48">
        <v>7681</v>
      </c>
      <c r="BD14" s="48">
        <v>0</v>
      </c>
      <c r="BE14" s="48">
        <v>14386</v>
      </c>
      <c r="BF14" s="48">
        <v>0</v>
      </c>
      <c r="BG14" s="48">
        <v>1274</v>
      </c>
      <c r="BH14" s="48">
        <v>341</v>
      </c>
      <c r="BI14" s="48">
        <v>0</v>
      </c>
      <c r="BJ14" s="48">
        <v>991230</v>
      </c>
      <c r="BK14" s="48">
        <v>0</v>
      </c>
      <c r="BL14" s="48">
        <v>991230</v>
      </c>
      <c r="BM14" s="43">
        <f t="shared" si="0"/>
        <v>0.059994458382148765</v>
      </c>
      <c r="BN14" s="33"/>
    </row>
    <row r="15" spans="1:66" ht="13.5">
      <c r="A15" s="30" t="s">
        <v>38</v>
      </c>
      <c r="B15" s="47">
        <v>2076</v>
      </c>
      <c r="C15" s="48">
        <v>0</v>
      </c>
      <c r="D15" s="48">
        <v>2076</v>
      </c>
      <c r="E15" s="48">
        <v>0</v>
      </c>
      <c r="F15" s="48">
        <v>21362718</v>
      </c>
      <c r="G15" s="48">
        <v>754</v>
      </c>
      <c r="H15" s="48">
        <v>0</v>
      </c>
      <c r="I15" s="48">
        <v>21363472</v>
      </c>
      <c r="J15" s="48">
        <v>0</v>
      </c>
      <c r="K15" s="48">
        <v>184590</v>
      </c>
      <c r="L15" s="48">
        <v>1250</v>
      </c>
      <c r="M15" s="48">
        <v>56966</v>
      </c>
      <c r="N15" s="48">
        <v>13994</v>
      </c>
      <c r="O15" s="48">
        <v>2533</v>
      </c>
      <c r="P15" s="48">
        <v>21622805</v>
      </c>
      <c r="Q15" s="48">
        <v>274</v>
      </c>
      <c r="R15" s="48">
        <v>110149</v>
      </c>
      <c r="S15" s="48">
        <v>2445243</v>
      </c>
      <c r="T15" s="48">
        <v>183550</v>
      </c>
      <c r="U15" s="48">
        <v>104246</v>
      </c>
      <c r="V15" s="48">
        <v>10075</v>
      </c>
      <c r="W15" s="48">
        <v>33580</v>
      </c>
      <c r="X15" s="48">
        <v>2340</v>
      </c>
      <c r="Y15" s="48">
        <v>0</v>
      </c>
      <c r="Z15" s="48">
        <v>0</v>
      </c>
      <c r="AA15" s="48">
        <v>261910</v>
      </c>
      <c r="AB15" s="48">
        <v>3640</v>
      </c>
      <c r="AC15" s="48">
        <v>397170</v>
      </c>
      <c r="AD15" s="48">
        <v>4830</v>
      </c>
      <c r="AE15" s="48">
        <v>685080</v>
      </c>
      <c r="AF15" s="48">
        <v>4242087</v>
      </c>
      <c r="AG15" s="48">
        <v>17120660</v>
      </c>
      <c r="AH15" s="48">
        <v>754</v>
      </c>
      <c r="AI15" s="48">
        <v>0</v>
      </c>
      <c r="AJ15" s="48">
        <v>17121414</v>
      </c>
      <c r="AK15" s="48">
        <v>0</v>
      </c>
      <c r="AL15" s="48">
        <v>184586</v>
      </c>
      <c r="AM15" s="48">
        <v>1250</v>
      </c>
      <c r="AN15" s="48">
        <v>56951</v>
      </c>
      <c r="AO15" s="48">
        <v>13986</v>
      </c>
      <c r="AP15" s="48">
        <v>2531</v>
      </c>
      <c r="AQ15" s="48">
        <v>17380718</v>
      </c>
      <c r="AR15" s="48">
        <v>1027219</v>
      </c>
      <c r="AS15" s="48">
        <v>0</v>
      </c>
      <c r="AT15" s="48">
        <v>5417</v>
      </c>
      <c r="AU15" s="48">
        <v>67</v>
      </c>
      <c r="AV15" s="48">
        <v>1708</v>
      </c>
      <c r="AW15" s="48">
        <v>420</v>
      </c>
      <c r="AX15" s="48">
        <v>76</v>
      </c>
      <c r="AY15" s="48">
        <v>1034907</v>
      </c>
      <c r="AZ15" s="49">
        <v>3126</v>
      </c>
      <c r="BA15" s="49">
        <v>3219</v>
      </c>
      <c r="BB15" s="49">
        <v>0</v>
      </c>
      <c r="BC15" s="49">
        <v>9206</v>
      </c>
      <c r="BD15" s="49">
        <v>0</v>
      </c>
      <c r="BE15" s="49">
        <v>15551</v>
      </c>
      <c r="BF15" s="49">
        <v>0</v>
      </c>
      <c r="BG15" s="49">
        <v>871</v>
      </c>
      <c r="BH15" s="49">
        <v>1185</v>
      </c>
      <c r="BI15" s="49">
        <v>0</v>
      </c>
      <c r="BJ15" s="49">
        <v>1017300</v>
      </c>
      <c r="BK15" s="49">
        <v>0</v>
      </c>
      <c r="BL15" s="49">
        <v>1017300</v>
      </c>
      <c r="BM15" s="43">
        <f t="shared" si="0"/>
        <v>0.0599961545232187</v>
      </c>
      <c r="BN15" s="33"/>
    </row>
    <row r="16" spans="1:66" ht="13.5">
      <c r="A16" s="30" t="s">
        <v>39</v>
      </c>
      <c r="B16" s="47">
        <v>2631</v>
      </c>
      <c r="C16" s="48">
        <v>0</v>
      </c>
      <c r="D16" s="48">
        <v>2631</v>
      </c>
      <c r="E16" s="48">
        <v>0</v>
      </c>
      <c r="F16" s="48">
        <v>54813975</v>
      </c>
      <c r="G16" s="48">
        <v>20866</v>
      </c>
      <c r="H16" s="48">
        <v>0</v>
      </c>
      <c r="I16" s="48">
        <v>54834841</v>
      </c>
      <c r="J16" s="48">
        <v>0</v>
      </c>
      <c r="K16" s="48">
        <v>361875</v>
      </c>
      <c r="L16" s="48">
        <v>8304</v>
      </c>
      <c r="M16" s="48">
        <v>944458</v>
      </c>
      <c r="N16" s="48">
        <v>70930</v>
      </c>
      <c r="O16" s="48">
        <v>36728</v>
      </c>
      <c r="P16" s="48">
        <v>56257136</v>
      </c>
      <c r="Q16" s="48">
        <v>1751</v>
      </c>
      <c r="R16" s="48">
        <v>191567</v>
      </c>
      <c r="S16" s="48">
        <v>3548818</v>
      </c>
      <c r="T16" s="48">
        <v>340547</v>
      </c>
      <c r="U16" s="48">
        <v>129010</v>
      </c>
      <c r="V16" s="48">
        <v>14512</v>
      </c>
      <c r="W16" s="48">
        <v>45580</v>
      </c>
      <c r="X16" s="48">
        <v>2340</v>
      </c>
      <c r="Y16" s="48">
        <v>0</v>
      </c>
      <c r="Z16" s="48">
        <v>0</v>
      </c>
      <c r="AA16" s="48">
        <v>297190</v>
      </c>
      <c r="AB16" s="48">
        <v>0</v>
      </c>
      <c r="AC16" s="48">
        <v>573750</v>
      </c>
      <c r="AD16" s="48">
        <v>10350</v>
      </c>
      <c r="AE16" s="48">
        <v>868230</v>
      </c>
      <c r="AF16" s="48">
        <v>6023645</v>
      </c>
      <c r="AG16" s="48">
        <v>48790400</v>
      </c>
      <c r="AH16" s="48">
        <v>20865</v>
      </c>
      <c r="AI16" s="48">
        <v>0</v>
      </c>
      <c r="AJ16" s="48">
        <v>48811265</v>
      </c>
      <c r="AK16" s="48">
        <v>0</v>
      </c>
      <c r="AL16" s="48">
        <v>361864</v>
      </c>
      <c r="AM16" s="48">
        <v>8303</v>
      </c>
      <c r="AN16" s="48">
        <v>944427</v>
      </c>
      <c r="AO16" s="48">
        <v>70906</v>
      </c>
      <c r="AP16" s="48">
        <v>36726</v>
      </c>
      <c r="AQ16" s="48">
        <v>50233491</v>
      </c>
      <c r="AR16" s="48">
        <v>2928569</v>
      </c>
      <c r="AS16" s="48">
        <v>0</v>
      </c>
      <c r="AT16" s="48">
        <v>10855</v>
      </c>
      <c r="AU16" s="48">
        <v>448</v>
      </c>
      <c r="AV16" s="48">
        <v>28333</v>
      </c>
      <c r="AW16" s="48">
        <v>2127</v>
      </c>
      <c r="AX16" s="48">
        <v>1102</v>
      </c>
      <c r="AY16" s="48">
        <v>2971434</v>
      </c>
      <c r="AZ16" s="48">
        <v>3954</v>
      </c>
      <c r="BA16" s="48">
        <v>7636</v>
      </c>
      <c r="BB16" s="48">
        <v>0</v>
      </c>
      <c r="BC16" s="48">
        <v>43362</v>
      </c>
      <c r="BD16" s="48">
        <v>0</v>
      </c>
      <c r="BE16" s="48">
        <v>54952</v>
      </c>
      <c r="BF16" s="48">
        <v>0</v>
      </c>
      <c r="BG16" s="48">
        <v>3290</v>
      </c>
      <c r="BH16" s="48">
        <v>6011</v>
      </c>
      <c r="BI16" s="48">
        <v>0</v>
      </c>
      <c r="BJ16" s="48">
        <v>2907181</v>
      </c>
      <c r="BK16" s="48">
        <v>0</v>
      </c>
      <c r="BL16" s="48">
        <v>2907181</v>
      </c>
      <c r="BM16" s="43">
        <f t="shared" si="0"/>
        <v>0.05999780993178521</v>
      </c>
      <c r="BN16" s="33"/>
    </row>
    <row r="17" spans="1:66" ht="13.5">
      <c r="A17" s="26" t="s">
        <v>40</v>
      </c>
      <c r="B17" s="50">
        <f aca="true" t="shared" si="1" ref="B17:G17">SUM(B8:B16)</f>
        <v>276225</v>
      </c>
      <c r="C17" s="51">
        <f t="shared" si="1"/>
        <v>21995</v>
      </c>
      <c r="D17" s="51">
        <f t="shared" si="1"/>
        <v>298220</v>
      </c>
      <c r="E17" s="51">
        <f t="shared" si="1"/>
        <v>533</v>
      </c>
      <c r="F17" s="51">
        <f t="shared" si="1"/>
        <v>793576288</v>
      </c>
      <c r="G17" s="51">
        <f t="shared" si="1"/>
        <v>31247</v>
      </c>
      <c r="H17" s="51">
        <v>0</v>
      </c>
      <c r="I17" s="51">
        <f>SUM(I8:I16)</f>
        <v>793607535</v>
      </c>
      <c r="J17" s="51">
        <v>0</v>
      </c>
      <c r="K17" s="51">
        <f>SUM(K8:K16)</f>
        <v>7842586</v>
      </c>
      <c r="L17" s="51">
        <f aca="true" t="shared" si="2" ref="L17:AH17">SUM(L8:L16)</f>
        <v>49571</v>
      </c>
      <c r="M17" s="51">
        <f t="shared" si="2"/>
        <v>3094972</v>
      </c>
      <c r="N17" s="51">
        <f t="shared" si="2"/>
        <v>204850</v>
      </c>
      <c r="O17" s="51">
        <f t="shared" si="2"/>
        <v>272548</v>
      </c>
      <c r="P17" s="51">
        <f t="shared" si="2"/>
        <v>805072062</v>
      </c>
      <c r="Q17" s="51">
        <f t="shared" si="2"/>
        <v>51617</v>
      </c>
      <c r="R17" s="51">
        <f t="shared" si="2"/>
        <v>4774333</v>
      </c>
      <c r="S17" s="51">
        <f t="shared" si="2"/>
        <v>148368946</v>
      </c>
      <c r="T17" s="51">
        <f t="shared" si="2"/>
        <v>2510662</v>
      </c>
      <c r="U17" s="51">
        <f t="shared" si="2"/>
        <v>11961067</v>
      </c>
      <c r="V17" s="51">
        <f t="shared" si="2"/>
        <v>669197</v>
      </c>
      <c r="W17" s="51">
        <f t="shared" si="2"/>
        <v>3710480</v>
      </c>
      <c r="X17" s="51">
        <f t="shared" si="2"/>
        <v>1638520</v>
      </c>
      <c r="Y17" s="51">
        <f t="shared" si="2"/>
        <v>218400</v>
      </c>
      <c r="Z17" s="51">
        <f t="shared" si="2"/>
        <v>2080</v>
      </c>
      <c r="AA17" s="51">
        <f t="shared" si="2"/>
        <v>17706050</v>
      </c>
      <c r="AB17" s="51">
        <f t="shared" si="2"/>
        <v>1990730</v>
      </c>
      <c r="AC17" s="51">
        <f t="shared" si="2"/>
        <v>28108790</v>
      </c>
      <c r="AD17" s="51">
        <f t="shared" si="2"/>
        <v>707020</v>
      </c>
      <c r="AE17" s="51">
        <f t="shared" si="2"/>
        <v>98412600</v>
      </c>
      <c r="AF17" s="51">
        <f t="shared" si="2"/>
        <v>320830492</v>
      </c>
      <c r="AG17" s="51">
        <f t="shared" si="2"/>
        <v>473033715</v>
      </c>
      <c r="AH17" s="51">
        <f t="shared" si="2"/>
        <v>30041</v>
      </c>
      <c r="AI17" s="51">
        <v>0</v>
      </c>
      <c r="AJ17" s="51">
        <f>SUM(AJ8:AJ16)</f>
        <v>473063756</v>
      </c>
      <c r="AK17" s="51">
        <v>0</v>
      </c>
      <c r="AL17" s="51">
        <f>SUM(AL8:AL16)</f>
        <v>7615590</v>
      </c>
      <c r="AM17" s="51">
        <f aca="true" t="shared" si="3" ref="AM17:AR17">SUM(AM8:AM16)</f>
        <v>47555</v>
      </c>
      <c r="AN17" s="51">
        <f t="shared" si="3"/>
        <v>3046697</v>
      </c>
      <c r="AO17" s="51">
        <f t="shared" si="3"/>
        <v>204569</v>
      </c>
      <c r="AP17" s="51">
        <f t="shared" si="3"/>
        <v>263403</v>
      </c>
      <c r="AQ17" s="51">
        <f t="shared" si="3"/>
        <v>484241570</v>
      </c>
      <c r="AR17" s="51">
        <f t="shared" si="3"/>
        <v>28372411</v>
      </c>
      <c r="AS17" s="51">
        <v>0</v>
      </c>
      <c r="AT17" s="51">
        <f>SUM(AT8:AT16)</f>
        <v>226064</v>
      </c>
      <c r="AU17" s="51">
        <f aca="true" t="shared" si="4" ref="AU17:BL17">SUM(AU8:AU16)</f>
        <v>2544</v>
      </c>
      <c r="AV17" s="51">
        <f t="shared" si="4"/>
        <v>91395</v>
      </c>
      <c r="AW17" s="51">
        <f t="shared" si="4"/>
        <v>6135</v>
      </c>
      <c r="AX17" s="51">
        <f t="shared" si="4"/>
        <v>7905</v>
      </c>
      <c r="AY17" s="51">
        <f t="shared" si="4"/>
        <v>28706454</v>
      </c>
      <c r="AZ17" s="51">
        <f t="shared" si="4"/>
        <v>656290</v>
      </c>
      <c r="BA17" s="51">
        <f t="shared" si="4"/>
        <v>26092</v>
      </c>
      <c r="BB17" s="51">
        <f t="shared" si="4"/>
        <v>270407</v>
      </c>
      <c r="BC17" s="51">
        <f t="shared" si="4"/>
        <v>108696</v>
      </c>
      <c r="BD17" s="51">
        <f t="shared" si="4"/>
        <v>20</v>
      </c>
      <c r="BE17" s="51">
        <f t="shared" si="4"/>
        <v>1061505</v>
      </c>
      <c r="BF17" s="51">
        <f t="shared" si="4"/>
        <v>8154</v>
      </c>
      <c r="BG17" s="51">
        <f t="shared" si="4"/>
        <v>22089</v>
      </c>
      <c r="BH17" s="51">
        <f t="shared" si="4"/>
        <v>19323</v>
      </c>
      <c r="BI17" s="51">
        <f t="shared" si="4"/>
        <v>1064</v>
      </c>
      <c r="BJ17" s="51">
        <f t="shared" si="4"/>
        <v>27101450</v>
      </c>
      <c r="BK17" s="51">
        <f t="shared" si="4"/>
        <v>492869</v>
      </c>
      <c r="BL17" s="51">
        <f t="shared" si="4"/>
        <v>27594319</v>
      </c>
      <c r="BM17" s="44">
        <f t="shared" si="0"/>
        <v>0.05997587141298561</v>
      </c>
      <c r="BN17" s="33"/>
    </row>
    <row r="18" spans="1:6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sheetProtection/>
  <mergeCells count="3">
    <mergeCell ref="BG3:BG6"/>
    <mergeCell ref="BH3:BH6"/>
    <mergeCell ref="A3:A7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2018-02-08T02:41:39Z</cp:lastPrinted>
  <dcterms:created xsi:type="dcterms:W3CDTF">2001-03-05T05:59:39Z</dcterms:created>
  <dcterms:modified xsi:type="dcterms:W3CDTF">2018-02-08T02:41:43Z</dcterms:modified>
  <cp:category/>
  <cp:version/>
  <cp:contentType/>
  <cp:contentStatus/>
</cp:coreProperties>
</file>