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党派別得票数" sheetId="1" r:id="rId1"/>
    <sheet name="ドント式議席配分" sheetId="2" r:id="rId2"/>
  </sheets>
  <definedNames>
    <definedName name="_xlnm.Print_Area" localSheetId="0">'党派別得票数'!$A$1:$D$21</definedName>
    <definedName name="_xlnm.Print_Titles" localSheetId="0">'党派別得票数'!$1:$1</definedName>
  </definedNames>
  <calcPr fullCalcOnLoad="1"/>
</workbook>
</file>

<file path=xl/sharedStrings.xml><?xml version="1.0" encoding="utf-8"?>
<sst xmlns="http://schemas.openxmlformats.org/spreadsheetml/2006/main" count="20" uniqueCount="16">
  <si>
    <t>除数　　1</t>
  </si>
  <si>
    <t>得票数</t>
  </si>
  <si>
    <t>得票数</t>
  </si>
  <si>
    <t>政党等名</t>
  </si>
  <si>
    <t>得票率</t>
  </si>
  <si>
    <t>得票総数</t>
  </si>
  <si>
    <t>A党</t>
  </si>
  <si>
    <t>B党</t>
  </si>
  <si>
    <t>C党</t>
  </si>
  <si>
    <t>D党</t>
  </si>
  <si>
    <t>E党</t>
  </si>
  <si>
    <t>F党</t>
  </si>
  <si>
    <t>A党</t>
  </si>
  <si>
    <t>B党</t>
  </si>
  <si>
    <t>議席数</t>
  </si>
  <si>
    <t>模擬投票（比例代表）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</si>
</sst>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0_ "/>
    <numFmt numFmtId="182" formatCode="#,##0\ \ \ "/>
    <numFmt numFmtId="183" formatCode="#,##0.00\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20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24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  <font>
      <sz val="20"/>
      <color theme="1"/>
      <name val="ＭＳ ゴシック"/>
      <family val="3"/>
    </font>
    <font>
      <b/>
      <sz val="18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9" fillId="0" borderId="0" xfId="60" applyFont="1">
      <alignment vertical="center"/>
      <protection/>
    </xf>
    <xf numFmtId="0" fontId="47" fillId="0" borderId="0" xfId="60">
      <alignment vertical="center"/>
      <protection/>
    </xf>
    <xf numFmtId="0" fontId="50" fillId="0" borderId="10" xfId="60" applyFont="1" applyFill="1" applyBorder="1">
      <alignment vertical="center"/>
      <protection/>
    </xf>
    <xf numFmtId="182" fontId="50" fillId="0" borderId="10" xfId="60" applyNumberFormat="1" applyFont="1" applyFill="1" applyBorder="1">
      <alignment vertical="center"/>
      <protection/>
    </xf>
    <xf numFmtId="183" fontId="50" fillId="0" borderId="11" xfId="60" applyNumberFormat="1" applyFont="1" applyFill="1" applyBorder="1">
      <alignment vertical="center"/>
      <protection/>
    </xf>
    <xf numFmtId="0" fontId="50" fillId="0" borderId="12" xfId="60" applyFont="1" applyFill="1" applyBorder="1">
      <alignment vertical="center"/>
      <protection/>
    </xf>
    <xf numFmtId="182" fontId="50" fillId="0" borderId="12" xfId="60" applyNumberFormat="1" applyFont="1" applyFill="1" applyBorder="1">
      <alignment vertical="center"/>
      <protection/>
    </xf>
    <xf numFmtId="183" fontId="50" fillId="0" borderId="13" xfId="60" applyNumberFormat="1" applyFont="1" applyFill="1" applyBorder="1">
      <alignment vertical="center"/>
      <protection/>
    </xf>
    <xf numFmtId="0" fontId="50" fillId="0" borderId="14" xfId="60" applyFont="1" applyFill="1" applyBorder="1">
      <alignment vertical="center"/>
      <protection/>
    </xf>
    <xf numFmtId="182" fontId="50" fillId="0" borderId="14" xfId="60" applyNumberFormat="1" applyFont="1" applyFill="1" applyBorder="1">
      <alignment vertical="center"/>
      <protection/>
    </xf>
    <xf numFmtId="183" fontId="50" fillId="0" borderId="15" xfId="60" applyNumberFormat="1" applyFont="1" applyFill="1" applyBorder="1">
      <alignment vertical="center"/>
      <protection/>
    </xf>
    <xf numFmtId="182" fontId="47" fillId="0" borderId="0" xfId="60" applyNumberFormat="1">
      <alignment vertical="center"/>
      <protection/>
    </xf>
    <xf numFmtId="183" fontId="47" fillId="0" borderId="0" xfId="60" applyNumberFormat="1">
      <alignment vertical="center"/>
      <protection/>
    </xf>
    <xf numFmtId="0" fontId="50" fillId="0" borderId="0" xfId="60" applyFont="1" applyFill="1" applyBorder="1">
      <alignment vertical="center"/>
      <protection/>
    </xf>
    <xf numFmtId="0" fontId="51" fillId="0" borderId="0" xfId="60" applyFont="1" applyFill="1" applyBorder="1" applyAlignment="1">
      <alignment horizontal="center" vertical="center"/>
      <protection/>
    </xf>
    <xf numFmtId="0" fontId="50" fillId="0" borderId="0" xfId="60" applyFont="1" applyAlignment="1">
      <alignment horizontal="center" vertical="center"/>
      <protection/>
    </xf>
    <xf numFmtId="0" fontId="52" fillId="0" borderId="0" xfId="60" applyFont="1">
      <alignment vertical="center"/>
      <protection/>
    </xf>
    <xf numFmtId="0" fontId="53" fillId="0" borderId="10" xfId="60" applyFont="1" applyFill="1" applyBorder="1" applyAlignment="1">
      <alignment horizontal="center" vertical="center"/>
      <protection/>
    </xf>
    <xf numFmtId="182" fontId="53" fillId="0" borderId="10" xfId="60" applyNumberFormat="1" applyFont="1" applyFill="1" applyBorder="1" applyAlignment="1">
      <alignment horizontal="center" vertical="center"/>
      <protection/>
    </xf>
    <xf numFmtId="183" fontId="53" fillId="0" borderId="11" xfId="60" applyNumberFormat="1" applyFont="1" applyFill="1" applyBorder="1" applyAlignment="1">
      <alignment horizontal="center" vertical="center"/>
      <protection/>
    </xf>
    <xf numFmtId="0" fontId="54" fillId="0" borderId="12" xfId="0" applyFont="1" applyFill="1" applyBorder="1" applyAlignment="1">
      <alignment horizontal="center" vertical="center"/>
    </xf>
    <xf numFmtId="0" fontId="53" fillId="0" borderId="12" xfId="60" applyFont="1" applyFill="1" applyBorder="1" applyAlignment="1">
      <alignment horizontal="center" vertical="center"/>
      <protection/>
    </xf>
    <xf numFmtId="0" fontId="54" fillId="0" borderId="12" xfId="60" applyFont="1" applyFill="1" applyBorder="1" applyAlignment="1">
      <alignment horizontal="center" vertical="center"/>
      <protection/>
    </xf>
    <xf numFmtId="183" fontId="53" fillId="0" borderId="13" xfId="60" applyNumberFormat="1" applyFont="1" applyFill="1" applyBorder="1">
      <alignment vertical="center"/>
      <protection/>
    </xf>
    <xf numFmtId="182" fontId="54" fillId="0" borderId="12" xfId="60" applyNumberFormat="1" applyFont="1" applyFill="1" applyBorder="1">
      <alignment vertical="center"/>
      <protection/>
    </xf>
    <xf numFmtId="183" fontId="53" fillId="0" borderId="11" xfId="60" applyNumberFormat="1" applyFont="1" applyFill="1" applyBorder="1">
      <alignment vertical="center"/>
      <protection/>
    </xf>
    <xf numFmtId="0" fontId="55" fillId="0" borderId="0" xfId="60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right" vertical="center" wrapText="1"/>
    </xf>
    <xf numFmtId="181" fontId="3" fillId="0" borderId="18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82" fontId="54" fillId="33" borderId="12" xfId="60" applyNumberFormat="1" applyFont="1" applyFill="1" applyBorder="1">
      <alignment vertical="center"/>
      <protection/>
    </xf>
    <xf numFmtId="0" fontId="56" fillId="0" borderId="0" xfId="60" applyFont="1" applyAlignment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7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1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40.625" style="2" customWidth="1"/>
    <col min="3" max="3" width="40.625" style="12" customWidth="1"/>
    <col min="4" max="4" width="40.625" style="13" customWidth="1"/>
    <col min="5" max="5" width="11.875" style="2" customWidth="1"/>
    <col min="6" max="6" width="12.00390625" style="2" customWidth="1"/>
    <col min="7" max="16384" width="9.00390625" style="2" customWidth="1"/>
  </cols>
  <sheetData>
    <row r="1" spans="1:5" s="1" customFormat="1" ht="34.5" customHeight="1">
      <c r="A1" s="16"/>
      <c r="B1" s="42" t="s">
        <v>15</v>
      </c>
      <c r="C1" s="42"/>
      <c r="D1" s="42"/>
      <c r="E1" s="17"/>
    </row>
    <row r="2" spans="1:5" s="1" customFormat="1" ht="9.75" customHeight="1">
      <c r="A2" s="16"/>
      <c r="B2" s="27"/>
      <c r="C2" s="27"/>
      <c r="D2" s="27"/>
      <c r="E2" s="17"/>
    </row>
    <row r="3" spans="1:4" ht="36.75" customHeight="1">
      <c r="A3" s="15"/>
      <c r="B3" s="18" t="s">
        <v>3</v>
      </c>
      <c r="C3" s="19" t="s">
        <v>1</v>
      </c>
      <c r="D3" s="20" t="s">
        <v>4</v>
      </c>
    </row>
    <row r="4" spans="1:4" ht="5.25" customHeight="1">
      <c r="A4" s="14"/>
      <c r="B4" s="3"/>
      <c r="C4" s="4"/>
      <c r="D4" s="5"/>
    </row>
    <row r="5" spans="1:4" ht="30" customHeight="1">
      <c r="A5" s="14"/>
      <c r="B5" s="21" t="s">
        <v>6</v>
      </c>
      <c r="C5" s="41"/>
      <c r="D5" s="24" t="e">
        <f>C5/C20*100</f>
        <v>#DIV/0!</v>
      </c>
    </row>
    <row r="6" spans="1:4" ht="5.25" customHeight="1">
      <c r="A6" s="14"/>
      <c r="B6" s="6"/>
      <c r="C6" s="7"/>
      <c r="D6" s="8"/>
    </row>
    <row r="7" spans="1:4" ht="5.25" customHeight="1">
      <c r="A7" s="14"/>
      <c r="B7" s="3"/>
      <c r="C7" s="4"/>
      <c r="D7" s="5"/>
    </row>
    <row r="8" spans="1:4" ht="30" customHeight="1">
      <c r="A8" s="14"/>
      <c r="B8" s="21" t="s">
        <v>7</v>
      </c>
      <c r="C8" s="41"/>
      <c r="D8" s="24" t="e">
        <f>C8/C20*100</f>
        <v>#DIV/0!</v>
      </c>
    </row>
    <row r="9" spans="1:4" ht="5.25" customHeight="1">
      <c r="A9" s="14"/>
      <c r="B9" s="6"/>
      <c r="C9" s="7"/>
      <c r="D9" s="24"/>
    </row>
    <row r="10" spans="1:4" ht="5.25" customHeight="1">
      <c r="A10" s="14"/>
      <c r="B10" s="3"/>
      <c r="C10" s="4"/>
      <c r="D10" s="26"/>
    </row>
    <row r="11" spans="1:4" ht="30" customHeight="1">
      <c r="A11" s="14"/>
      <c r="B11" s="23" t="s">
        <v>8</v>
      </c>
      <c r="C11" s="41"/>
      <c r="D11" s="24" t="e">
        <f>C11/C20*100</f>
        <v>#DIV/0!</v>
      </c>
    </row>
    <row r="12" spans="1:4" ht="5.25" customHeight="1">
      <c r="A12" s="14"/>
      <c r="B12" s="6"/>
      <c r="C12" s="7"/>
      <c r="D12" s="24"/>
    </row>
    <row r="13" spans="1:4" ht="5.25" customHeight="1">
      <c r="A13" s="14"/>
      <c r="B13" s="3"/>
      <c r="C13" s="4"/>
      <c r="D13" s="26"/>
    </row>
    <row r="14" spans="1:4" ht="30" customHeight="1">
      <c r="A14" s="14"/>
      <c r="B14" s="23" t="s">
        <v>9</v>
      </c>
      <c r="C14" s="41"/>
      <c r="D14" s="24" t="e">
        <f>C14/C20*100</f>
        <v>#DIV/0!</v>
      </c>
    </row>
    <row r="15" spans="1:4" ht="5.25" customHeight="1">
      <c r="A15" s="14"/>
      <c r="B15" s="6"/>
      <c r="C15" s="7"/>
      <c r="D15" s="24"/>
    </row>
    <row r="16" spans="1:4" ht="5.25" customHeight="1">
      <c r="A16" s="14"/>
      <c r="B16" s="3"/>
      <c r="C16" s="4"/>
      <c r="D16" s="26"/>
    </row>
    <row r="17" spans="1:4" ht="30" customHeight="1">
      <c r="A17" s="14"/>
      <c r="B17" s="23" t="s">
        <v>10</v>
      </c>
      <c r="C17" s="41"/>
      <c r="D17" s="24" t="e">
        <f>C17/C20*100</f>
        <v>#DIV/0!</v>
      </c>
    </row>
    <row r="18" spans="1:4" ht="5.25" customHeight="1">
      <c r="A18" s="14"/>
      <c r="B18" s="6"/>
      <c r="C18" s="7"/>
      <c r="D18" s="24"/>
    </row>
    <row r="19" spans="1:4" ht="5.25" customHeight="1">
      <c r="A19" s="14"/>
      <c r="B19" s="3"/>
      <c r="C19" s="4"/>
      <c r="D19" s="5"/>
    </row>
    <row r="20" spans="1:4" ht="27" customHeight="1">
      <c r="A20" s="14"/>
      <c r="B20" s="22" t="s">
        <v>5</v>
      </c>
      <c r="C20" s="25">
        <f>SUM(C5:C18)</f>
        <v>0</v>
      </c>
      <c r="D20" s="8"/>
    </row>
    <row r="21" spans="1:4" ht="5.25" customHeight="1">
      <c r="A21" s="14"/>
      <c r="B21" s="9"/>
      <c r="C21" s="10"/>
      <c r="D21" s="11"/>
    </row>
  </sheetData>
  <sheetProtection/>
  <mergeCells count="1">
    <mergeCell ref="B1:D1"/>
  </mergeCells>
  <printOptions/>
  <pageMargins left="0.7086614173228347" right="0.7086614173228347" top="0.7874015748031497" bottom="0.7480314960629921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2"/>
  <sheetViews>
    <sheetView zoomScale="160" zoomScaleNormal="16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8" customWidth="1"/>
    <col min="2" max="2" width="14.75390625" style="28" customWidth="1"/>
    <col min="3" max="3" width="2.875" style="28" hidden="1" customWidth="1"/>
    <col min="4" max="4" width="12.625" style="28" customWidth="1"/>
    <col min="5" max="5" width="3.375" style="28" hidden="1" customWidth="1"/>
    <col min="6" max="6" width="12.625" style="28" customWidth="1"/>
    <col min="7" max="7" width="3.75390625" style="28" hidden="1" customWidth="1"/>
    <col min="8" max="8" width="12.625" style="28" customWidth="1"/>
    <col min="9" max="9" width="3.00390625" style="28" hidden="1" customWidth="1"/>
    <col min="10" max="10" width="12.625" style="28" customWidth="1"/>
    <col min="11" max="11" width="2.50390625" style="28" hidden="1" customWidth="1"/>
    <col min="12" max="12" width="12.625" style="28" customWidth="1"/>
    <col min="13" max="13" width="3.75390625" style="28" hidden="1" customWidth="1"/>
    <col min="14" max="16384" width="9.00390625" style="28" customWidth="1"/>
  </cols>
  <sheetData>
    <row r="1" spans="1:12" s="1" customFormat="1" ht="34.5" customHeight="1">
      <c r="A1" s="16"/>
      <c r="B1" s="45" t="s">
        <v>15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9.75" customHeight="1"/>
    <row r="3" spans="2:13" ht="21" customHeight="1">
      <c r="B3" s="29"/>
      <c r="C3" s="43" t="s">
        <v>12</v>
      </c>
      <c r="D3" s="44"/>
      <c r="E3" s="43" t="s">
        <v>13</v>
      </c>
      <c r="F3" s="44"/>
      <c r="G3" s="43" t="s">
        <v>8</v>
      </c>
      <c r="H3" s="44"/>
      <c r="I3" s="43" t="s">
        <v>9</v>
      </c>
      <c r="J3" s="44"/>
      <c r="K3" s="43" t="s">
        <v>10</v>
      </c>
      <c r="L3" s="44"/>
      <c r="M3" s="30" t="s">
        <v>11</v>
      </c>
    </row>
    <row r="4" spans="2:13" ht="21" customHeight="1">
      <c r="B4" s="31" t="s">
        <v>2</v>
      </c>
      <c r="C4" s="32"/>
      <c r="D4" s="33">
        <f>'党派別得票数'!C5</f>
        <v>0</v>
      </c>
      <c r="E4" s="34"/>
      <c r="F4" s="33">
        <f>'党派別得票数'!C8</f>
        <v>0</v>
      </c>
      <c r="G4" s="34"/>
      <c r="H4" s="33">
        <f>'党派別得票数'!C11</f>
        <v>0</v>
      </c>
      <c r="I4" s="34"/>
      <c r="J4" s="33">
        <f>'党派別得票数'!C14</f>
        <v>0</v>
      </c>
      <c r="K4" s="34"/>
      <c r="L4" s="33">
        <f>'党派別得票数'!C17</f>
        <v>0</v>
      </c>
      <c r="M4" s="34"/>
    </row>
    <row r="5" spans="2:13" ht="21" customHeight="1">
      <c r="B5" s="35" t="s">
        <v>0</v>
      </c>
      <c r="C5" s="32"/>
      <c r="D5" s="36">
        <f>D$4/1</f>
        <v>0</v>
      </c>
      <c r="E5" s="37"/>
      <c r="F5" s="36">
        <f>F$4/1</f>
        <v>0</v>
      </c>
      <c r="G5" s="37"/>
      <c r="H5" s="36">
        <f>H$4/1</f>
        <v>0</v>
      </c>
      <c r="I5" s="37"/>
      <c r="J5" s="36">
        <f>J$4/1</f>
        <v>0</v>
      </c>
      <c r="K5" s="37"/>
      <c r="L5" s="36">
        <f>L$4/1</f>
        <v>0</v>
      </c>
      <c r="M5" s="37"/>
    </row>
    <row r="6" spans="2:13" ht="21" customHeight="1">
      <c r="B6" s="38">
        <v>2</v>
      </c>
      <c r="C6" s="32"/>
      <c r="D6" s="36">
        <f>D$4/$B6</f>
        <v>0</v>
      </c>
      <c r="E6" s="37"/>
      <c r="F6" s="36">
        <f>F$4/$B6</f>
        <v>0</v>
      </c>
      <c r="G6" s="37"/>
      <c r="H6" s="36">
        <f>H$4/$B6</f>
        <v>0</v>
      </c>
      <c r="I6" s="37"/>
      <c r="J6" s="36">
        <f>J$4/$B6</f>
        <v>0</v>
      </c>
      <c r="K6" s="37"/>
      <c r="L6" s="36">
        <f>L$4/$B6</f>
        <v>0</v>
      </c>
      <c r="M6" s="37"/>
    </row>
    <row r="7" spans="2:13" ht="21" customHeight="1">
      <c r="B7" s="38">
        <v>3</v>
      </c>
      <c r="C7" s="32"/>
      <c r="D7" s="36">
        <f>D$4/$B7</f>
        <v>0</v>
      </c>
      <c r="E7" s="37"/>
      <c r="F7" s="36">
        <f>F$4/$B7</f>
        <v>0</v>
      </c>
      <c r="G7" s="37"/>
      <c r="H7" s="36">
        <f>H$4/$B7</f>
        <v>0</v>
      </c>
      <c r="I7" s="37"/>
      <c r="J7" s="36">
        <f>J$4/$B7</f>
        <v>0</v>
      </c>
      <c r="K7" s="37"/>
      <c r="L7" s="36">
        <f>L$4/$B7</f>
        <v>0</v>
      </c>
      <c r="M7" s="37"/>
    </row>
    <row r="8" spans="2:13" ht="21" customHeight="1">
      <c r="B8" s="38">
        <v>4</v>
      </c>
      <c r="C8" s="32"/>
      <c r="D8" s="36">
        <f>D$4/$B8</f>
        <v>0</v>
      </c>
      <c r="E8" s="37"/>
      <c r="F8" s="36">
        <f>F$4/$B8</f>
        <v>0</v>
      </c>
      <c r="G8" s="37"/>
      <c r="H8" s="36">
        <f>H$4/$B8</f>
        <v>0</v>
      </c>
      <c r="I8" s="37"/>
      <c r="J8" s="36">
        <f>J$4/$B8</f>
        <v>0</v>
      </c>
      <c r="K8" s="37"/>
      <c r="L8" s="36">
        <f>L$4/$B8</f>
        <v>0</v>
      </c>
      <c r="M8" s="37"/>
    </row>
    <row r="9" spans="2:13" ht="21" customHeight="1">
      <c r="B9" s="38">
        <v>5</v>
      </c>
      <c r="C9" s="32"/>
      <c r="D9" s="36">
        <f>D$4/$B9</f>
        <v>0</v>
      </c>
      <c r="E9" s="37"/>
      <c r="F9" s="36">
        <f>F$4/$B9</f>
        <v>0</v>
      </c>
      <c r="G9" s="37"/>
      <c r="H9" s="36">
        <f>H$4/$B9</f>
        <v>0</v>
      </c>
      <c r="I9" s="37"/>
      <c r="J9" s="36">
        <f>J$4/$B9</f>
        <v>0</v>
      </c>
      <c r="K9" s="37"/>
      <c r="L9" s="36">
        <f>L$4/$B9</f>
        <v>0</v>
      </c>
      <c r="M9" s="37"/>
    </row>
    <row r="10" ht="9.75" customHeight="1"/>
    <row r="11" ht="9.75" customHeight="1"/>
    <row r="12" spans="2:6" ht="15">
      <c r="B12" s="40" t="s">
        <v>14</v>
      </c>
      <c r="C12" s="39"/>
      <c r="D12" s="33">
        <v>10</v>
      </c>
      <c r="F12" s="28">
        <f>LARGE(D5:L9,D12)</f>
        <v>0</v>
      </c>
    </row>
  </sheetData>
  <sheetProtection/>
  <mergeCells count="6">
    <mergeCell ref="C3:D3"/>
    <mergeCell ref="E3:F3"/>
    <mergeCell ref="G3:H3"/>
    <mergeCell ref="I3:J3"/>
    <mergeCell ref="K3:L3"/>
    <mergeCell ref="B1:L1"/>
  </mergeCells>
  <conditionalFormatting sqref="D5:M9">
    <cfRule type="cellIs" priority="3" dxfId="0" operator="greaterThanOrEqual" stopIfTrue="1">
      <formula>$F$12</formula>
    </cfRule>
  </conditionalFormatting>
  <printOptions horizontalCentered="1"/>
  <pageMargins left="0" right="0.7874015748031497" top="0.7874015748031497" bottom="0.984251968503937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1</cp:lastModifiedBy>
  <cp:lastPrinted>2016-02-23T01:58:23Z</cp:lastPrinted>
  <dcterms:created xsi:type="dcterms:W3CDTF">2012-02-07T02:31:53Z</dcterms:created>
  <dcterms:modified xsi:type="dcterms:W3CDTF">2016-02-23T01:58:28Z</dcterms:modified>
  <cp:category/>
  <cp:version/>
  <cp:contentType/>
  <cp:contentStatus/>
</cp:coreProperties>
</file>